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Z:\Tender Evaluation Shared Drive\Siseko Lande\RFP 03-2022 - Tender Pack\Advert Folder\"/>
    </mc:Choice>
  </mc:AlternateContent>
  <xr:revisionPtr revIDLastSave="0" documentId="13_ncr:1_{76C5E10A-2A94-472F-BF2A-B834686F820A}" xr6:coauthVersionLast="47" xr6:coauthVersionMax="47" xr10:uidLastSave="{00000000-0000-0000-0000-000000000000}"/>
  <bookViews>
    <workbookView xWindow="-120" yWindow="-120" windowWidth="20730" windowHeight="11160" tabRatio="847" firstSheet="2" activeTab="2" xr2:uid="{00000000-000D-0000-FFFF-FFFF00000000}"/>
  </bookViews>
  <sheets>
    <sheet name="Scorecard" sheetId="1" state="hidden" r:id="rId1"/>
    <sheet name="Info" sheetId="4" state="hidden" r:id="rId2"/>
    <sheet name="Technical evaluation - Executiv" sheetId="16" r:id="rId3"/>
    <sheet name="Tech Evaluation (Anom)" sheetId="15" state="hidden" r:id="rId4"/>
    <sheet name="Tech Scorecard" sheetId="9" state="hidden" r:id="rId5"/>
    <sheet name="Sheet1" sheetId="10" state="hidden" r:id="rId6"/>
    <sheet name=" Case study - Executive" sheetId="14" r:id="rId7"/>
    <sheet name="Scorecard." sheetId="3" state="hidden" r:id="rId8"/>
    <sheet name="Presentation Criteria" sheetId="18" state="hidden" r:id="rId9"/>
    <sheet name="Sheet2" sheetId="5" state="hidden" r:id="rId10"/>
    <sheet name="Sheet4" sheetId="12" state="hidden" r:id="rId11"/>
    <sheet name="Guideline for presentation-Exec" sheetId="19" r:id="rId12"/>
  </sheets>
  <definedNames>
    <definedName name="_Toc111014991" localSheetId="2">'Technical evaluation - Executiv'!$C$6</definedName>
    <definedName name="_Toc111014997" localSheetId="2">'Technical evaluation - Executiv'!$C$13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 i="18" l="1"/>
  <c r="D6" i="18"/>
  <c r="AM20" i="15" l="1"/>
  <c r="AL20" i="15"/>
  <c r="AK20" i="15"/>
  <c r="AJ20" i="15"/>
  <c r="AI20" i="15"/>
  <c r="AH20" i="15"/>
  <c r="AG20" i="15"/>
  <c r="AF20" i="15"/>
  <c r="AE20" i="15"/>
  <c r="AD20" i="15"/>
  <c r="AC20" i="15"/>
  <c r="AB20" i="15"/>
  <c r="AA20" i="15"/>
  <c r="Z20" i="15"/>
  <c r="Y20" i="15"/>
  <c r="X20" i="15"/>
  <c r="W20" i="15"/>
  <c r="V20" i="15"/>
  <c r="U20" i="15"/>
  <c r="T20" i="15"/>
  <c r="S20" i="15"/>
  <c r="R20" i="15"/>
  <c r="Q20" i="15"/>
  <c r="P20" i="15"/>
  <c r="O20" i="15"/>
  <c r="N20" i="15"/>
  <c r="M20" i="15"/>
  <c r="L20" i="15"/>
  <c r="I20" i="15"/>
  <c r="J20" i="15"/>
  <c r="K20" i="15"/>
  <c r="H20" i="15"/>
  <c r="D21" i="15"/>
  <c r="D24" i="15" s="1"/>
  <c r="H21" i="3" l="1"/>
  <c r="D21" i="9"/>
  <c r="D24" i="9" s="1"/>
  <c r="D21" i="3"/>
  <c r="E29" i="1"/>
</calcChain>
</file>

<file path=xl/sharedStrings.xml><?xml version="1.0" encoding="utf-8"?>
<sst xmlns="http://schemas.openxmlformats.org/spreadsheetml/2006/main" count="710" uniqueCount="539">
  <si>
    <t>No.</t>
  </si>
  <si>
    <t>Technical Evaluation Criterion</t>
  </si>
  <si>
    <t>Company Profile and Resources</t>
  </si>
  <si>
    <t>Capability</t>
  </si>
  <si>
    <t>Please note that SARS :</t>
  </si>
  <si>
    <t>Demonstrate the capability to deliver service request within reasonable turnaround times. Indicating the turnaround time from when order is received until delivery.</t>
  </si>
  <si>
    <t>Methodology/ approach/ standard procedures that will be applied for this tender</t>
  </si>
  <si>
    <t>Guarentees</t>
  </si>
  <si>
    <t>Testimonials</t>
  </si>
  <si>
    <t xml:space="preserve">SARS grading was taken into consideration. Ideally an incumbent (resource) must posses the same competencies as Grade 7 </t>
  </si>
  <si>
    <t>Determine span of control  i.e. no of employees per functional department</t>
  </si>
  <si>
    <t>Determine readiness i.e. available candidates from their database. i.e. whether the agency has established  network of candidates that no one else can find</t>
  </si>
  <si>
    <r>
      <rPr>
        <sz val="7"/>
        <color theme="1"/>
        <rFont val="Arial Narrow"/>
        <family val="2"/>
      </rPr>
      <t> </t>
    </r>
    <r>
      <rPr>
        <sz val="11"/>
        <color theme="1"/>
        <rFont val="Arial Narrow"/>
        <family val="2"/>
      </rPr>
      <t>Number of years the company has been in existence.</t>
    </r>
  </si>
  <si>
    <t>Inputs in the determination of the score</t>
  </si>
  <si>
    <t>Indicate provinces where the agency has ability and capability to render services as per regions.
N.B.The bidder might have established networks nationally.</t>
  </si>
  <si>
    <t>The score will not be used as a disqualifier,  The aim is to see how stable the organisation is.</t>
  </si>
  <si>
    <t xml:space="preserve">The bidder has to satisfy us that they have a plan for attracting candidates with the right caliber of skills. </t>
  </si>
  <si>
    <t>The guarantee period must be at least be 6 months</t>
  </si>
  <si>
    <t>TOTAL POINTS</t>
  </si>
  <si>
    <t xml:space="preserve">Company profile and organisational structure, 
</t>
  </si>
  <si>
    <t xml:space="preserve">National footprint  </t>
  </si>
  <si>
    <t>Weight
-100</t>
  </si>
  <si>
    <r>
      <t xml:space="preserve">· </t>
    </r>
    <r>
      <rPr>
        <sz val="11"/>
        <color theme="1"/>
        <rFont val="Arial Narrow"/>
        <family val="2"/>
      </rPr>
      <t>Company/ client name</t>
    </r>
  </si>
  <si>
    <r>
      <t>·</t>
    </r>
    <r>
      <rPr>
        <sz val="11"/>
        <color theme="1"/>
        <rFont val="Times New Roman"/>
        <family val="1"/>
      </rPr>
      <t xml:space="preserve"> </t>
    </r>
    <r>
      <rPr>
        <sz val="11"/>
        <color theme="1"/>
        <rFont val="Arial Narrow"/>
        <family val="2"/>
      </rPr>
      <t>Contact person and phone number of company/ client</t>
    </r>
  </si>
  <si>
    <r>
      <t>·</t>
    </r>
    <r>
      <rPr>
        <sz val="11"/>
        <color theme="1"/>
        <rFont val="Times New Roman"/>
        <family val="1"/>
      </rPr>
      <t xml:space="preserve"> </t>
    </r>
    <r>
      <rPr>
        <sz val="11"/>
        <color theme="1"/>
        <rFont val="Arial Narrow"/>
        <family val="2"/>
      </rPr>
      <t>Job title of incumbent</t>
    </r>
  </si>
  <si>
    <r>
      <t>·</t>
    </r>
    <r>
      <rPr>
        <sz val="11"/>
        <color theme="1"/>
        <rFont val="Times New Roman"/>
        <family val="1"/>
      </rPr>
      <t xml:space="preserve"> </t>
    </r>
    <r>
      <rPr>
        <sz val="11"/>
        <color theme="1"/>
        <rFont val="Arial Narrow"/>
        <family val="2"/>
      </rPr>
      <t>Annual salary package</t>
    </r>
  </si>
  <si>
    <r>
      <t>·</t>
    </r>
    <r>
      <rPr>
        <sz val="11"/>
        <color theme="1"/>
        <rFont val="Times New Roman"/>
        <family val="1"/>
      </rPr>
      <t xml:space="preserve"> </t>
    </r>
    <r>
      <rPr>
        <sz val="11"/>
        <color theme="1"/>
        <rFont val="Arial Narrow"/>
        <family val="2"/>
      </rPr>
      <t>Division/business area</t>
    </r>
  </si>
  <si>
    <r>
      <t>·</t>
    </r>
    <r>
      <rPr>
        <sz val="11"/>
        <color theme="1"/>
        <rFont val="Times New Roman"/>
        <family val="1"/>
      </rPr>
      <t xml:space="preserve"> </t>
    </r>
    <r>
      <rPr>
        <sz val="11"/>
        <color theme="1"/>
        <rFont val="Arial Narrow"/>
        <family val="2"/>
      </rPr>
      <t>Location where incumbent were place</t>
    </r>
  </si>
  <si>
    <r>
      <t>·</t>
    </r>
    <r>
      <rPr>
        <sz val="11"/>
        <color theme="1"/>
        <rFont val="Times New Roman"/>
        <family val="1"/>
      </rPr>
      <t xml:space="preserve">  </t>
    </r>
    <r>
      <rPr>
        <sz val="11"/>
        <color theme="1"/>
        <rFont val="Arial Narrow"/>
        <family val="2"/>
      </rPr>
      <t>Equity statistics</t>
    </r>
  </si>
  <si>
    <t>Level of experience and  expertise of key personnel/ recruitment consultant that may be recommended to SARS.
Full contact details of the key contact person/account manager who will attend to regular meetings between the bidder and SARS</t>
  </si>
  <si>
    <r>
      <t>·</t>
    </r>
    <r>
      <rPr>
        <sz val="11"/>
        <color theme="1"/>
        <rFont val="Times New Roman"/>
        <family val="1"/>
      </rPr>
      <t xml:space="preserve"> </t>
    </r>
    <r>
      <rPr>
        <sz val="11"/>
        <color theme="1"/>
        <rFont val="Arial Narrow"/>
        <family val="2"/>
      </rPr>
      <t>Reserves the right to contact the company/client to confirm placement</t>
    </r>
  </si>
  <si>
    <r>
      <t>·</t>
    </r>
    <r>
      <rPr>
        <sz val="11"/>
        <color theme="1"/>
        <rFont val="Times New Roman"/>
        <family val="1"/>
      </rPr>
      <t xml:space="preserve"> </t>
    </r>
    <r>
      <rPr>
        <sz val="11"/>
        <color theme="1"/>
        <rFont val="Arial Narrow"/>
        <family val="2"/>
      </rPr>
      <t>Will use the information provided to determine the bidders area of specialisation</t>
    </r>
  </si>
  <si>
    <t>Provided a schedule in a spreadsheet format of at least 15 successful placement over the past 24 months indicating;</t>
  </si>
  <si>
    <r>
      <t>·</t>
    </r>
    <r>
      <rPr>
        <sz val="7"/>
        <color theme="1"/>
        <rFont val="Times New Roman"/>
        <family val="1"/>
      </rPr>
      <t xml:space="preserve">  </t>
    </r>
    <r>
      <rPr>
        <sz val="11"/>
        <color theme="1"/>
        <rFont val="Arial Narrow"/>
        <family val="2"/>
      </rPr>
      <t>Year of placement;</t>
    </r>
  </si>
  <si>
    <t>Provided detailed recruitment strategies and techniques followed in sourcing suitable candidates.</t>
  </si>
  <si>
    <t>Provided a detailed approach, methodology and processes to meet the organisation's recruitment requirements for both temporary and permanent appointments.</t>
  </si>
  <si>
    <t>The bidder has to satisfy us that they have a plan for selecting the best candidates for SARS</t>
  </si>
  <si>
    <t xml:space="preserve">Indicated Guarentee period and contingency plans offered to SARS for this bid.
</t>
  </si>
  <si>
    <t xml:space="preserve"> guarantee period must be is more than 6 months=5
 guarantee period must be is  6 months=4 ,
 guarantee period must be is leess than 6 months=0</t>
  </si>
  <si>
    <t>Region/province footprint= 3 and 
No footprint =0</t>
  </si>
  <si>
    <t xml:space="preserve">Provided 2 most recent testimonials from any clients other than SARS where more than 3 vacancies where successfully placed </t>
  </si>
  <si>
    <t>Company has  more than 3yrs =2
Company has  from 1-3 yrs=1
Company has less than 1 year=0</t>
  </si>
  <si>
    <t xml:space="preserve"> Experience of 7-10 yrs &amp; full contact details provided= 5, 
 Experience of 7-10 yrs &amp; no contact details provided= 4, 
 Experience of 5-6 yrs &amp; full contact details provided =3 , 
 Experience of 5-6 yrs &amp; no contact details provided =2 , 
 Experience of less than 5 yrs = 1</t>
  </si>
  <si>
    <t>Determine whether the Agency  use one or more strategies to attract or identify candidates to fill job vacancies. The onus lies on them to provethe following:
(1) Readily available Applicant Pool (Database)
(2) Referrals
(3) Social media i.e. LinkedIN, Facebook etc...
(4) Newspaper ads
Provided all of the above = 20
Provided 3 out of 4 of the above = 15
Provided 2 out of 4 of the above = 10
Provided 1 out of 4 of the above = 5</t>
  </si>
  <si>
    <t>The agency's methodology used in pre-qualifying the prospective candidate
(1) Face to face interviewing
(2) Telephonic interviewing 
(3) Reference checking before and after referring candidates 
(4) Assessments for administrative roles before and after referring candidates 
(5) Pre-employment checks before and after referring candidates 
Provided all of the above = 30
Provided 4 out of 5 of the above = 20
Provided 3 out of 5 of the above = 15
Provided 2 out of 5 of the above = 10
Provided 1 out of 5 of the above = 5
Provided 0 out of 5 of the above = 0</t>
  </si>
  <si>
    <t>Testimonials must include but not limited to: 
- Brief description of service rendered;
 -Quality of service;
 - Perfromance;
2 testimonials and satifying all of the above  = 10
2 testimonials and not satifying all of the above  = 8
Only 1 testimonial and satify all of the above = 5
No testimonial provided = 0</t>
  </si>
  <si>
    <t>The aim is to 
(1) Determine area of specialisation
(2) Assess the caliber of appointments  placed.
(3) Equity statistics</t>
  </si>
  <si>
    <t>CV’  provided:
within 5 working days from date of request=5; 
8 working days  from date of request=3,
More than 8 working days  from date of request=1;</t>
  </si>
  <si>
    <r>
      <t xml:space="preserve">the structure is provided and makes provision for </t>
    </r>
    <r>
      <rPr>
        <u/>
        <sz val="11"/>
        <rFont val="Arial Narrow"/>
        <family val="2"/>
      </rPr>
      <t>Administrative</t>
    </r>
    <r>
      <rPr>
        <sz val="11"/>
        <rFont val="Arial Narrow"/>
        <family val="2"/>
      </rPr>
      <t xml:space="preserve"> including</t>
    </r>
    <r>
      <rPr>
        <u/>
        <sz val="11"/>
        <rFont val="Arial Narrow"/>
        <family val="2"/>
      </rPr>
      <t xml:space="preserve"> Consultant</t>
    </r>
    <r>
      <rPr>
        <sz val="11"/>
        <rFont val="Arial Narrow"/>
        <family val="2"/>
      </rPr>
      <t xml:space="preserve"> functionalities as well as a</t>
    </r>
    <r>
      <rPr>
        <u/>
        <sz val="11"/>
        <rFont val="Arial Narrow"/>
        <family val="2"/>
      </rPr>
      <t xml:space="preserve"> Relationship Manager.
</t>
    </r>
    <r>
      <rPr>
        <sz val="11"/>
        <rFont val="Arial Narrow"/>
        <family val="2"/>
      </rPr>
      <t>Provided:
3 of the above=5; 
2 of the above=3; 
Either one=1; 
No structure provided=0</t>
    </r>
  </si>
  <si>
    <r>
      <t>The bidder has provided</t>
    </r>
    <r>
      <rPr>
        <u/>
        <sz val="11"/>
        <color theme="1"/>
        <rFont val="Arial Narrow"/>
        <family val="2"/>
      </rPr>
      <t xml:space="preserve"> track record</t>
    </r>
    <r>
      <rPr>
        <sz val="11"/>
        <color theme="1"/>
        <rFont val="Arial Narrow"/>
        <family val="2"/>
      </rPr>
      <t xml:space="preserve">  of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15
The bidder has provided </t>
    </r>
    <r>
      <rPr>
        <u/>
        <sz val="11"/>
        <color theme="1"/>
        <rFont val="Arial Narrow"/>
        <family val="2"/>
      </rPr>
      <t>track record</t>
    </r>
    <r>
      <rPr>
        <sz val="11"/>
        <color theme="1"/>
        <rFont val="Arial Narrow"/>
        <family val="2"/>
      </rPr>
      <t xml:space="preserve">  of less than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12
The bidder has </t>
    </r>
    <r>
      <rPr>
        <u/>
        <sz val="11"/>
        <color theme="1"/>
        <rFont val="Arial Narrow"/>
        <family val="2"/>
      </rPr>
      <t xml:space="preserve">track record </t>
    </r>
    <r>
      <rPr>
        <sz val="11"/>
        <color theme="1"/>
        <rFont val="Arial Narrow"/>
        <family val="2"/>
      </rPr>
      <t xml:space="preserve">ofof 15 successful placement over the past 24 months where different </t>
    </r>
    <r>
      <rPr>
        <u/>
        <sz val="11"/>
        <color theme="1"/>
        <rFont val="Arial Narrow"/>
        <family val="2"/>
      </rPr>
      <t xml:space="preserve">positions (generatlist) </t>
    </r>
    <r>
      <rPr>
        <sz val="11"/>
        <color theme="1"/>
        <rFont val="Arial Narrow"/>
        <family val="2"/>
      </rPr>
      <t xml:space="preserve"> were filled = 8
The bidder has track record less than15 successful placement over the past 24 months where different positions (generatlist)  were filled = 6
The bidder has </t>
    </r>
    <r>
      <rPr>
        <u/>
        <sz val="11"/>
        <color theme="1"/>
        <rFont val="Arial Narrow"/>
        <family val="2"/>
      </rPr>
      <t>no track record</t>
    </r>
    <r>
      <rPr>
        <sz val="11"/>
        <color theme="1"/>
        <rFont val="Arial Narrow"/>
        <family val="2"/>
      </rPr>
      <t xml:space="preserve"> of the past 24 months, however there is a potential that the service will be provided= 0
</t>
    </r>
  </si>
  <si>
    <t xml:space="preserve">Competency Based Assessment Tools </t>
  </si>
  <si>
    <t xml:space="preserve">Full Complaint </t>
  </si>
  <si>
    <t>Partial Compliance</t>
  </si>
  <si>
    <t>Comments</t>
  </si>
  <si>
    <r>
      <t xml:space="preserve">Non Compliance </t>
    </r>
    <r>
      <rPr>
        <b/>
        <sz val="11"/>
        <color rgb="FFFFFFFF"/>
        <rFont val="Calibri"/>
        <family val="2"/>
        <scheme val="minor"/>
      </rPr>
      <t>(0 points for non-submission)</t>
    </r>
  </si>
  <si>
    <t>Provide detailed recruitment strategies and techniques followed in sourcing suitable candidates.</t>
  </si>
  <si>
    <t>Guarantees</t>
  </si>
  <si>
    <t xml:space="preserve">Indicated guarantee period and contingency plans offered to SARS for this bid.
</t>
  </si>
  <si>
    <t xml:space="preserve"> Bidder indicated guarantee period of more than 6 months and included a contingency plan offered to SARS for this bid. 
(5 points)</t>
  </si>
  <si>
    <t xml:space="preserve"> Bidder indicated guarantee period of 3-5 months and included a contingency plan offered to SARS for this bid. 
(3 points)</t>
  </si>
  <si>
    <t>Provide two (2) most recent testimonials from any clients for more than three (3) vacancies where successfully placed
 The  testimonials must include but not be limited to:
• Brief description of services rendered
• Quality of service
• Performance</t>
  </si>
  <si>
    <t>Bidder has footprint in less than 6 provinces
(2 points)</t>
  </si>
  <si>
    <t>Weight  100 points</t>
  </si>
  <si>
    <t>Score</t>
  </si>
  <si>
    <t>Total</t>
  </si>
  <si>
    <t>Bidder has  footprint in   6 - 9 provinces
(3 points)</t>
  </si>
  <si>
    <t xml:space="preserve"> 3 and  more years.  
(2 points)</t>
  </si>
  <si>
    <t>Bidder has  foot print in only one province 
(1 point) 
No information 0 points</t>
  </si>
  <si>
    <r>
      <rPr>
        <b/>
        <sz val="11"/>
        <color theme="1"/>
        <rFont val="Calibri"/>
        <family val="2"/>
        <scheme val="minor"/>
      </rPr>
      <t>Turnaround time</t>
    </r>
    <r>
      <rPr>
        <sz val="11"/>
        <color theme="1"/>
        <rFont val="Calibri"/>
        <family val="2"/>
        <scheme val="minor"/>
      </rPr>
      <t xml:space="preserve">
</t>
    </r>
    <r>
      <rPr>
        <sz val="11"/>
        <color theme="3"/>
        <rFont val="Calibri"/>
        <family val="2"/>
        <scheme val="minor"/>
      </rPr>
      <t xml:space="preserve">(Demontrates the bidders turn around time in executing a project) </t>
    </r>
  </si>
  <si>
    <t xml:space="preserve"> Bidder indicated guarantee period less than 3 months and included a contingency plan offered to SARS for this bid. 
(1 points)
No information 0 points</t>
  </si>
  <si>
    <r>
      <t xml:space="preserve">Company profile and organisational structure is provided and makes provision for </t>
    </r>
    <r>
      <rPr>
        <u/>
        <sz val="11"/>
        <color theme="1"/>
        <rFont val="Calibri"/>
        <family val="2"/>
        <scheme val="minor"/>
      </rPr>
      <t>Administrative</t>
    </r>
    <r>
      <rPr>
        <sz val="11"/>
        <color theme="1"/>
        <rFont val="Calibri"/>
        <family val="2"/>
        <scheme val="minor"/>
      </rPr>
      <t xml:space="preserve"> including </t>
    </r>
    <r>
      <rPr>
        <u/>
        <sz val="11"/>
        <color theme="1"/>
        <rFont val="Calibri"/>
        <family val="2"/>
        <scheme val="minor"/>
      </rPr>
      <t>Consultant</t>
    </r>
    <r>
      <rPr>
        <sz val="11"/>
        <color theme="1"/>
        <rFont val="Calibri"/>
        <family val="2"/>
        <scheme val="minor"/>
      </rPr>
      <t xml:space="preserve"> functionalities as well as a </t>
    </r>
    <r>
      <rPr>
        <u/>
        <sz val="11"/>
        <color theme="1"/>
        <rFont val="Calibri"/>
        <family val="2"/>
        <scheme val="minor"/>
      </rPr>
      <t>Relationship Manager</t>
    </r>
    <r>
      <rPr>
        <sz val="11"/>
        <color theme="1"/>
        <rFont val="Calibri"/>
        <family val="2"/>
        <scheme val="minor"/>
      </rPr>
      <t xml:space="preserve"> 
(2 points)
</t>
    </r>
  </si>
  <si>
    <t xml:space="preserve">
No information 0 points</t>
  </si>
  <si>
    <t>Less then 2 yrs
(1 points)</t>
  </si>
  <si>
    <t xml:space="preserve"> Experience of key personnel/ recruitment consultant  is 7-10 yrs.
(8 points)</t>
  </si>
  <si>
    <t xml:space="preserve">
 Experience of  key personnel/ recruitment consultant  is 6-4 yrs
(4 points)</t>
  </si>
  <si>
    <t xml:space="preserve"> Experience of key personnel/ recruitment consultant  is less than  3 yrs
(1 points)
No information 0 points</t>
  </si>
  <si>
    <t>Bidder are able to place in all the 9 province  
2 points</t>
  </si>
  <si>
    <t>Bidder are unable to place in all the 9 province  
1 points</t>
  </si>
  <si>
    <t>CV provided within 5 working days from date of request. 
6 points</t>
  </si>
  <si>
    <t>CV provided within 8 working days from date of request.
4 points</t>
  </si>
  <si>
    <t xml:space="preserve">
No information 0 points</t>
  </si>
  <si>
    <t>No information 0 points</t>
  </si>
  <si>
    <r>
      <rPr>
        <b/>
        <sz val="11"/>
        <color theme="1"/>
        <rFont val="Calibri"/>
        <family val="2"/>
        <scheme val="minor"/>
      </rPr>
      <t>Poor</t>
    </r>
    <r>
      <rPr>
        <sz val="11"/>
        <color theme="1"/>
        <rFont val="Calibri"/>
        <family val="2"/>
        <scheme val="minor"/>
      </rPr>
      <t xml:space="preserve">
Bidder provided 2 testimonials satisfying less than 2 of the points below
• Brief description of services rendered
• Quality of service
• Performance
(2 points)
No information 0 points</t>
    </r>
  </si>
  <si>
    <r>
      <t xml:space="preserve">Bidder provided a </t>
    </r>
    <r>
      <rPr>
        <u/>
        <sz val="11"/>
        <color theme="1"/>
        <rFont val="Calibri"/>
        <family val="2"/>
        <scheme val="minor"/>
      </rPr>
      <t>detailed</t>
    </r>
    <r>
      <rPr>
        <sz val="11"/>
        <color theme="1"/>
        <rFont val="Calibri"/>
        <family val="2"/>
        <scheme val="minor"/>
      </rPr>
      <t xml:space="preserve"> approach, methodology and process to meet SARS recruitment requirements
The agency's methodology used in pre-qualifying the prospective candidate includes:
(1) Face to face interviewing/ Telephonic interviewing</t>
    </r>
    <r>
      <rPr>
        <b/>
        <sz val="11"/>
        <color theme="1"/>
        <rFont val="Calibri"/>
        <family val="2"/>
        <scheme val="minor"/>
      </rPr>
      <t xml:space="preserve"> (- 5 points)</t>
    </r>
    <r>
      <rPr>
        <sz val="11"/>
        <color theme="1"/>
        <rFont val="Calibri"/>
        <family val="2"/>
        <scheme val="minor"/>
      </rPr>
      <t xml:space="preserve">
(2) Reference checking before referring candidates</t>
    </r>
    <r>
      <rPr>
        <b/>
        <sz val="11"/>
        <color theme="1"/>
        <rFont val="Calibri"/>
        <family val="2"/>
        <scheme val="minor"/>
      </rPr>
      <t>(-10 points)</t>
    </r>
    <r>
      <rPr>
        <sz val="11"/>
        <color theme="1"/>
        <rFont val="Calibri"/>
        <family val="2"/>
        <scheme val="minor"/>
      </rPr>
      <t xml:space="preserve">
(3) Assessments for administrative roles before referring candidates</t>
    </r>
    <r>
      <rPr>
        <b/>
        <sz val="11"/>
        <color theme="1"/>
        <rFont val="Calibri"/>
        <family val="2"/>
        <scheme val="minor"/>
      </rPr>
      <t xml:space="preserve"> (-5 points)</t>
    </r>
    <r>
      <rPr>
        <sz val="11"/>
        <color theme="1"/>
        <rFont val="Calibri"/>
        <family val="2"/>
        <scheme val="minor"/>
      </rPr>
      <t xml:space="preserve">
(4) Pre-employment checks before  referring candidates </t>
    </r>
    <r>
      <rPr>
        <b/>
        <sz val="11"/>
        <color theme="1"/>
        <rFont val="Calibri"/>
        <family val="2"/>
        <scheme val="minor"/>
      </rPr>
      <t>(-10 points)</t>
    </r>
    <r>
      <rPr>
        <sz val="11"/>
        <color theme="1"/>
        <rFont val="Calibri"/>
        <family val="2"/>
        <scheme val="minor"/>
      </rPr>
      <t xml:space="preserve">
(30 points)</t>
    </r>
  </si>
  <si>
    <t>Bidder provided a recruitment strategy and techniques that indicates 2-3 of the points below:
(1) Readily available Applicant Pool (Database)
(2) Networking forums
(3) Social media i.e. LinkedIn, Facebook etc...
(4) Newspaper ads
(10 points)</t>
  </si>
  <si>
    <r>
      <t xml:space="preserve">Bidder provided a </t>
    </r>
    <r>
      <rPr>
        <u/>
        <sz val="11"/>
        <rFont val="Calibri"/>
        <family val="2"/>
        <scheme val="minor"/>
      </rPr>
      <t xml:space="preserve">detailed </t>
    </r>
    <r>
      <rPr>
        <sz val="11"/>
        <rFont val="Calibri"/>
        <family val="2"/>
        <scheme val="minor"/>
      </rPr>
      <t>recruitment strategy and techniques that indicates the all the points below:
(1) Readily available Applicant Pool (Database)
(2) Networking forums
(3) Social media i.e. LinkedIn, Facebook etc...
(4) Newspaper ads
and more 
(20 points)</t>
    </r>
  </si>
  <si>
    <t>Bidder provided a recruitment strategy and techniques that indicates less than 2 of the points below:
(1) Readily available Applicant Pool (Database)
(2)  Networking forums
(3) Social media i.e. LinkedIn, Facebook etc...
(4) Newspaper ads
(5 points)
No information 0 points</t>
  </si>
  <si>
    <t>less then 50% (6)  of the 12 grades within SARS 
1 point</t>
  </si>
  <si>
    <t>Finance</t>
  </si>
  <si>
    <t>Facilities and Properties</t>
  </si>
  <si>
    <t>Acquisition and Asset Management</t>
  </si>
  <si>
    <t>Facilities Operations</t>
  </si>
  <si>
    <t>National Health and Safety</t>
  </si>
  <si>
    <t>Planning Standards and Norms</t>
  </si>
  <si>
    <t>ABM</t>
  </si>
  <si>
    <t>Management Accounting</t>
  </si>
  <si>
    <t>Revenue Accounting</t>
  </si>
  <si>
    <t>SARS CA Training Programme</t>
  </si>
  <si>
    <t>Financial Accounting and Transformation</t>
  </si>
  <si>
    <t>Accounts Payables</t>
  </si>
  <si>
    <t>Accounts Receivables</t>
  </si>
  <si>
    <t>Asset Management</t>
  </si>
  <si>
    <t>Bank and Petty Cash</t>
  </si>
  <si>
    <t>Cell phone Administration</t>
  </si>
  <si>
    <t>Fleet Management</t>
  </si>
  <si>
    <t>General Ledger</t>
  </si>
  <si>
    <t>Insurance</t>
  </si>
  <si>
    <t>S &amp; T</t>
  </si>
  <si>
    <t>SAP Training</t>
  </si>
  <si>
    <t>Transformation</t>
  </si>
  <si>
    <t>Procurement</t>
  </si>
  <si>
    <t>Revenue Planning, Analysis and Reporting</t>
  </si>
  <si>
    <t>Cashflow Management</t>
  </si>
  <si>
    <t>Impact Analysis</t>
  </si>
  <si>
    <t>Revenue Analysis &amp; Reporting</t>
  </si>
  <si>
    <t>Revenue and Trade Policy</t>
  </si>
  <si>
    <t>Revenue Forecasting &amp; Economic Modelling</t>
  </si>
  <si>
    <t>Revenue Research</t>
  </si>
  <si>
    <t>Stakeholder Management</t>
  </si>
  <si>
    <t>International Customs Strategy and Policy</t>
  </si>
  <si>
    <t>Collaborative Border Management</t>
  </si>
  <si>
    <t>Business Resource Services</t>
  </si>
  <si>
    <t>Customs Border Control</t>
  </si>
  <si>
    <t>BRS</t>
  </si>
  <si>
    <t>Employee Engagement</t>
  </si>
  <si>
    <t>Employee Service</t>
  </si>
  <si>
    <t>Employment Relations</t>
  </si>
  <si>
    <t>Human Capital Enablement</t>
  </si>
  <si>
    <t>SARS Institute of Learning</t>
  </si>
  <si>
    <t>Forensic Audit</t>
  </si>
  <si>
    <t>IAA - ICT</t>
  </si>
  <si>
    <t>IAA - Performance</t>
  </si>
  <si>
    <t>IAA - Processes</t>
  </si>
  <si>
    <t>IAA - Support Services &amp; Customs and Border Management</t>
  </si>
  <si>
    <t>IAA - Tax</t>
  </si>
  <si>
    <t>Legislative Research &amp; Development</t>
  </si>
  <si>
    <t>Interpretation &amp; Rulings</t>
  </si>
  <si>
    <t>Dispute Resolution</t>
  </si>
  <si>
    <t>Corporate Legal Services</t>
  </si>
  <si>
    <t>Legal Delivery Support and Partnership</t>
  </si>
  <si>
    <t>Product Oversight</t>
  </si>
  <si>
    <t>Voluntary Disclosure Unit</t>
  </si>
  <si>
    <t>Audit</t>
  </si>
  <si>
    <t>Branch Operations</t>
  </si>
  <si>
    <t>Business Systems</t>
  </si>
  <si>
    <t>Capacity Management</t>
  </si>
  <si>
    <t>Case Selection</t>
  </si>
  <si>
    <t>Centralised Processing Operations</t>
  </si>
  <si>
    <t>Chief Information Officer</t>
  </si>
  <si>
    <t>Compliance Centre</t>
  </si>
  <si>
    <t>Contact Centre</t>
  </si>
  <si>
    <t>Debt Management</t>
  </si>
  <si>
    <t>Finance Operations</t>
  </si>
  <si>
    <t>HR - Compliance, Audit &amp; Debt Mangement and Contact Centre</t>
  </si>
  <si>
    <t>HR - Modernisation, Technology &amp; Ops Enabling</t>
  </si>
  <si>
    <t>HR Operations - Service &amp; Scanning</t>
  </si>
  <si>
    <t>Modernisation Strategy &amp; Design</t>
  </si>
  <si>
    <t>Operational Service Escalations &amp; Support</t>
  </si>
  <si>
    <t>Programme Management</t>
  </si>
  <si>
    <t>Anti Corruption &amp; Security</t>
  </si>
  <si>
    <t>Enterprise Business Enablement</t>
  </si>
  <si>
    <t>Continuous Improvement</t>
  </si>
  <si>
    <t>e-Government</t>
  </si>
  <si>
    <t>Enterprise Business Quality and Conformance Management</t>
  </si>
  <si>
    <t>Enterprise Business Reporting</t>
  </si>
  <si>
    <t>Enterprise Measurement &amp; Capacity Management</t>
  </si>
  <si>
    <t>Enterprise Product Design &amp; Development</t>
  </si>
  <si>
    <t>Process Solutions: Customs &amp; Support Services Portfolio</t>
  </si>
  <si>
    <t>Process Solutions: Operations Portfolio</t>
  </si>
  <si>
    <t>Process Solutions: SAP</t>
  </si>
  <si>
    <t>Governance &amp; Company Secretary</t>
  </si>
  <si>
    <t>Stakeholder Management &amp; Integrity</t>
  </si>
  <si>
    <t>Strategy and Risk</t>
  </si>
  <si>
    <t>1. Finance</t>
  </si>
  <si>
    <t>2. Commuinication</t>
  </si>
  <si>
    <t>7. Strategy and Enablement</t>
  </si>
  <si>
    <t>up to 80% of the 10 business areas (10 - 8)
6 points</t>
  </si>
  <si>
    <t>Between 70 - 40% of the 10 business areas (7-4)
4 points</t>
  </si>
  <si>
    <t>Less than 30% of the 10 business areas (3 and less)
2 Points
No information 0 points</t>
  </si>
  <si>
    <t xml:space="preserve">CV provided m more than 8  working days from date of request.
2points
No information 0 points
</t>
  </si>
  <si>
    <r>
      <rPr>
        <b/>
        <sz val="11"/>
        <color theme="1"/>
        <rFont val="Calibri"/>
        <family val="2"/>
        <scheme val="minor"/>
      </rPr>
      <t>Meduim</t>
    </r>
    <r>
      <rPr>
        <sz val="11"/>
        <color theme="1"/>
        <rFont val="Calibri"/>
        <family val="2"/>
        <scheme val="minor"/>
      </rPr>
      <t xml:space="preserve">
Bidder provided 1 testimonials satisfying the points below (1)
• Brief description of services rendered (2)
• Quality of service (3) Meduim
• Performance (3)
(5 points)</t>
    </r>
  </si>
  <si>
    <r>
      <rPr>
        <b/>
        <sz val="11"/>
        <color theme="1"/>
        <rFont val="Calibri"/>
        <family val="2"/>
        <scheme val="minor"/>
      </rPr>
      <t xml:space="preserve">Excellent </t>
    </r>
    <r>
      <rPr>
        <sz val="11"/>
        <color theme="1"/>
        <rFont val="Calibri"/>
        <family val="2"/>
        <scheme val="minor"/>
      </rPr>
      <t xml:space="preserve">
Bidder provided 2 testimonials satisfying the points below (2)
• Brief description of services rendered (2)
• Quality of service (3) Excellent )
• Performance (3)
(10 points)</t>
    </r>
  </si>
  <si>
    <t>less then 60%
2 points</t>
  </si>
  <si>
    <t>SARS Grade</t>
  </si>
  <si>
    <t>5A</t>
  </si>
  <si>
    <t>5B</t>
  </si>
  <si>
    <t>3A</t>
  </si>
  <si>
    <t>3B</t>
  </si>
  <si>
    <t>4A</t>
  </si>
  <si>
    <t>8A</t>
  </si>
  <si>
    <t>4B</t>
  </si>
  <si>
    <t>8B</t>
  </si>
  <si>
    <t>Max</t>
  </si>
  <si>
    <t>Med</t>
  </si>
  <si>
    <r>
      <t xml:space="preserve"> </t>
    </r>
    <r>
      <rPr>
        <b/>
        <sz val="11"/>
        <color theme="1"/>
        <rFont val="Calibri"/>
        <family val="2"/>
        <scheme val="minor"/>
      </rPr>
      <t>Division/business area</t>
    </r>
    <r>
      <rPr>
        <sz val="11"/>
        <color theme="1"/>
        <rFont val="Calibri"/>
        <family val="2"/>
        <scheme val="minor"/>
      </rPr>
      <t xml:space="preserve">
</t>
    </r>
    <r>
      <rPr>
        <sz val="11"/>
        <color theme="3"/>
        <rFont val="Calibri"/>
        <family val="2"/>
        <scheme val="minor"/>
      </rPr>
      <t xml:space="preserve">(Demontrates the bidders ability to place different areas) </t>
    </r>
    <r>
      <rPr>
        <sz val="11"/>
        <color theme="1"/>
        <rFont val="Calibri"/>
        <family val="2"/>
        <scheme val="minor"/>
      </rPr>
      <t xml:space="preserve">
• Finance
• Communication
•  Customs &amp; Border management
• Enforcement
• Internal Audit
• Legal and Policy
• Strategy ans Enablement
• International Relations
• Human Resource
• Operations
</t>
    </r>
    <r>
      <rPr>
        <sz val="11"/>
        <color rgb="FF7030A0"/>
        <rFont val="Calibri"/>
        <family val="2"/>
        <scheme val="minor"/>
      </rPr>
      <t>Refer to Info tab</t>
    </r>
  </si>
  <si>
    <r>
      <t xml:space="preserve"> </t>
    </r>
    <r>
      <rPr>
        <b/>
        <sz val="11"/>
        <color theme="1"/>
        <rFont val="Calibri"/>
        <family val="2"/>
        <scheme val="minor"/>
      </rPr>
      <t>Annual salary package</t>
    </r>
    <r>
      <rPr>
        <sz val="11"/>
        <color theme="1"/>
        <rFont val="Calibri"/>
        <family val="2"/>
        <scheme val="minor"/>
      </rPr>
      <t xml:space="preserve">
</t>
    </r>
    <r>
      <rPr>
        <sz val="10"/>
        <color theme="3"/>
        <rFont val="Calibri"/>
        <family val="2"/>
        <scheme val="minor"/>
      </rPr>
      <t xml:space="preserve">(Demontrates the suppliers ability to place different level of employees)
</t>
    </r>
    <r>
      <rPr>
        <sz val="10"/>
        <color rgb="FF7030A0"/>
        <rFont val="Calibri"/>
        <family val="2"/>
        <scheme val="minor"/>
      </rPr>
      <t>Refer to Info tab</t>
    </r>
  </si>
  <si>
    <r>
      <rPr>
        <b/>
        <sz val="11"/>
        <color theme="1"/>
        <rFont val="Calibri"/>
        <family val="2"/>
        <scheme val="minor"/>
      </rPr>
      <t xml:space="preserve">Location where incumbent were placed. </t>
    </r>
    <r>
      <rPr>
        <sz val="11"/>
        <color theme="1"/>
        <rFont val="Calibri"/>
        <family val="2"/>
        <scheme val="minor"/>
      </rPr>
      <t xml:space="preserve">
</t>
    </r>
    <r>
      <rPr>
        <sz val="11"/>
        <color theme="3"/>
        <rFont val="Calibri"/>
        <family val="2"/>
        <scheme val="minor"/>
      </rPr>
      <t xml:space="preserve">(Demontrates the bidders ability to place regions.) </t>
    </r>
  </si>
  <si>
    <t xml:space="preserve"> Annual salary package</t>
  </si>
  <si>
    <t>Business Areas</t>
  </si>
  <si>
    <t xml:space="preserve">Minimum </t>
  </si>
  <si>
    <t>Accountant</t>
  </si>
  <si>
    <t>Administrator</t>
  </si>
  <si>
    <t>Job Title</t>
  </si>
  <si>
    <t>Advisor</t>
  </si>
  <si>
    <t>Contact Centre agent</t>
  </si>
  <si>
    <t>Analyst</t>
  </si>
  <si>
    <t>IT Architect</t>
  </si>
  <si>
    <t>Assitant operator</t>
  </si>
  <si>
    <t>Auditor</t>
  </si>
  <si>
    <t>Buyer</t>
  </si>
  <si>
    <t>Chief Officer</t>
  </si>
  <si>
    <t>Consultant</t>
  </si>
  <si>
    <t>Estate Controller</t>
  </si>
  <si>
    <t>Coordinator</t>
  </si>
  <si>
    <t>Database Administrator</t>
  </si>
  <si>
    <t>Developer</t>
  </si>
  <si>
    <t>Detector: Dog Handling</t>
  </si>
  <si>
    <t>Driver</t>
  </si>
  <si>
    <t>Executive</t>
  </si>
  <si>
    <t>Functional Specialist</t>
  </si>
  <si>
    <t>General Assistant</t>
  </si>
  <si>
    <t>Group Executive</t>
  </si>
  <si>
    <t>Inspector Customs</t>
  </si>
  <si>
    <t>Manager</t>
  </si>
  <si>
    <t xml:space="preserve">Office Manager </t>
  </si>
  <si>
    <t>Operator</t>
  </si>
  <si>
    <t>Operational Manager</t>
  </si>
  <si>
    <t>Operational Specialiat</t>
  </si>
  <si>
    <t>Quality Assurer: Customs</t>
  </si>
  <si>
    <t>Registrar</t>
  </si>
  <si>
    <t>Researcher</t>
  </si>
  <si>
    <t xml:space="preserve">Senior manager </t>
  </si>
  <si>
    <t>Senior Specialist</t>
  </si>
  <si>
    <t>Specialist</t>
  </si>
  <si>
    <t>Team Leader</t>
  </si>
  <si>
    <t>Technical Lead</t>
  </si>
  <si>
    <t>Tester</t>
  </si>
  <si>
    <t>80% (9) of the12 grades within SARS 
2 points</t>
  </si>
  <si>
    <t>60% (13) of the 22 Job titles 
4 points</t>
  </si>
  <si>
    <t xml:space="preserve">Name of Evaluator: </t>
  </si>
  <si>
    <r>
      <rPr>
        <b/>
        <sz val="11"/>
        <color theme="1"/>
        <rFont val="Calibri"/>
        <family val="2"/>
        <scheme val="minor"/>
      </rPr>
      <t>Name of Bidder:</t>
    </r>
    <r>
      <rPr>
        <sz val="11"/>
        <color theme="1"/>
        <rFont val="Calibri"/>
        <family val="2"/>
        <scheme val="minor"/>
      </rPr>
      <t xml:space="preserve"> </t>
    </r>
  </si>
  <si>
    <r>
      <t xml:space="preserve">Provide a schedule in a spread sheet format of all successful placement over the past 24 months indicating;
</t>
    </r>
    <r>
      <rPr>
        <b/>
        <sz val="11"/>
        <color theme="1"/>
        <rFont val="Calibri"/>
        <family val="2"/>
        <scheme val="minor"/>
      </rPr>
      <t>Job title of incumbent</t>
    </r>
    <r>
      <rPr>
        <sz val="11"/>
        <color theme="1"/>
        <rFont val="Calibri"/>
        <family val="2"/>
        <scheme val="minor"/>
      </rPr>
      <t xml:space="preserve">
</t>
    </r>
    <r>
      <rPr>
        <sz val="10"/>
        <color theme="3"/>
        <rFont val="Calibri"/>
        <family val="2"/>
        <scheme val="minor"/>
      </rPr>
      <t xml:space="preserve">Demontrates the suppliers ability to place different type of positions)
</t>
    </r>
    <r>
      <rPr>
        <sz val="10"/>
        <color rgb="FF7030A0"/>
        <rFont val="Calibri"/>
        <family val="2"/>
        <scheme val="minor"/>
      </rPr>
      <t>Refer to Info tab</t>
    </r>
  </si>
  <si>
    <t>3. Customs and Border Management</t>
  </si>
  <si>
    <t>4 Operations</t>
  </si>
  <si>
    <t xml:space="preserve">5. Legal and Policy </t>
  </si>
  <si>
    <t>6. Human Resources</t>
  </si>
  <si>
    <t>8. Internal Audit</t>
  </si>
  <si>
    <t>9. International Relations</t>
  </si>
  <si>
    <t>10. Large Business Centre</t>
  </si>
  <si>
    <t>11. Enforcement</t>
  </si>
  <si>
    <t>Sizuluntu Staffing Solutions</t>
  </si>
  <si>
    <t>Only the Best</t>
  </si>
  <si>
    <t>Quest</t>
  </si>
  <si>
    <t xml:space="preserve">Name of bidder </t>
  </si>
  <si>
    <t>#</t>
  </si>
  <si>
    <t>Faranani IT Services (Pty) Ltd</t>
  </si>
  <si>
    <t>Kgadi Staffing Solutions</t>
  </si>
  <si>
    <t>Providence Software Solution (Pty) Ltd
2005/028399/07</t>
  </si>
  <si>
    <t>One World Human Capital 
2000/055400/23</t>
  </si>
  <si>
    <t xml:space="preserve">Ashika Deepchund &amp; Associates CC
2005/169390/23
</t>
  </si>
  <si>
    <t>Wozani Recruitment Agency CC
2006/024529/23</t>
  </si>
  <si>
    <t>Human Communications (Pty) Ltd 
1987/001866/07</t>
  </si>
  <si>
    <t>Khozeni Intellect Holdings 
2013/106639/07</t>
  </si>
  <si>
    <t>CA Global Headhunters (Pty) Ltd 
2007/003997/07</t>
  </si>
  <si>
    <t>Nkwali M Consulting CC
2005/025772/23</t>
  </si>
  <si>
    <t>EQ Plus Technologies (Pty) Ltd 
1999/017766/07</t>
  </si>
  <si>
    <t>Afrizan Personnel 2001/001484/07</t>
  </si>
  <si>
    <t>Multisearch recruitment cc 2010/055753/23</t>
  </si>
  <si>
    <t>Pinpoint One Human Resource (Pty) Ltd 1999/005605/07</t>
  </si>
  <si>
    <t>Paracon SA (Pty) Ltd 1995/007343/07</t>
  </si>
  <si>
    <t>Times Talent Recruitment 2007/020760/07</t>
  </si>
  <si>
    <t>Karenzas Trading &amp; Future Creations 2012/197303/07</t>
  </si>
  <si>
    <t>Profesional Sourcing (Pty) Ltd 2005/027126/07</t>
  </si>
  <si>
    <t>Accotech Interim Outsourcing a Div of The Workforce Group (Pty) Ltd 1999/006358/07</t>
  </si>
  <si>
    <t>Talentcru Proprietory United 2007/015624/07</t>
  </si>
  <si>
    <t>EU Fresh Business Consulting 2012/023575/07 (Montwedi Hlapi Carol)</t>
  </si>
  <si>
    <t>Mediro Belay Managesd Services (Pty) Ltd 2009/016972/07</t>
  </si>
  <si>
    <t>Express Employment Professionals SA 1997/018470/07</t>
  </si>
  <si>
    <t>Impact Human Resources (Pty) Ltd 1983/0113550/07</t>
  </si>
  <si>
    <t>Phakisa Cor[porate Services (Pty) Ltd 2011/133570/07</t>
  </si>
  <si>
    <t>DAV Professional Placement Group (Div of ADCORP Fullfillement PTY Ltd) 1977/002576/07</t>
  </si>
  <si>
    <t>Staffing Direct Recruitment 2011/114952/07</t>
  </si>
  <si>
    <t>Mindworx Consulting (Pty) Ltd 2006/014279/07</t>
  </si>
  <si>
    <t>Mondial IT Solution (Pty) Ltd 2002/030788/07</t>
  </si>
  <si>
    <t>Ebus-Tech Consulying 2009/001838/07</t>
  </si>
  <si>
    <t>Ntirho Human Capital 2015/31933/07</t>
  </si>
  <si>
    <t>Datacentrix (Pty) Ltd
1996/015808/07</t>
  </si>
  <si>
    <t>Monevest Group (Pty) Ltd</t>
  </si>
  <si>
    <t>Thembela Kuthi Staffing Service
2013/022716/07</t>
  </si>
  <si>
    <t>Consel Eighteen (Pty) Ltd T/A Kanimambo</t>
  </si>
  <si>
    <t>Deloiite Consulting (Pty) Ltd</t>
  </si>
  <si>
    <t>Duja Consulting (Pty) Ltd</t>
  </si>
  <si>
    <t>Praesignis (Pty) Ltd</t>
  </si>
  <si>
    <t>Quest Staffing Solution (Pty) Ltd</t>
  </si>
  <si>
    <t>Affirmative Portfolios (Pty) Ltd</t>
  </si>
  <si>
    <t>Nambiti Technologies (Pty) Ltd</t>
  </si>
  <si>
    <t>Edge Executive Search</t>
  </si>
  <si>
    <t>Kamo Placement CC</t>
  </si>
  <si>
    <t>FSR.Com Recruitment Service</t>
  </si>
  <si>
    <t>Yawee Human Capital (Pty) Ltd</t>
  </si>
  <si>
    <t>Empilweni Management Solutions</t>
  </si>
  <si>
    <t>Matchworks (pty) Ltd</t>
  </si>
  <si>
    <t>Morvest Human Capital Management (Pty) Ltd</t>
  </si>
  <si>
    <t>Only The Best (Pty) Ltd</t>
  </si>
  <si>
    <t>Smith GARB and associates CC</t>
  </si>
  <si>
    <t>Kone Staffing Solution (Pty) Ltd</t>
  </si>
  <si>
    <t>Xarra IT Consultants</t>
  </si>
  <si>
    <t>M-Ploy Global Resourcing CC</t>
  </si>
  <si>
    <t>Kelly, division of Kelly Group limited</t>
  </si>
  <si>
    <t>Edge Consulting (Pty) Ltd</t>
  </si>
  <si>
    <t>Phaki Personnel Mangement Service</t>
  </si>
  <si>
    <t>Pro Tem Capability Solutions (Pty) Ltd</t>
  </si>
  <si>
    <t>Adapt IT (Pty) Ltd</t>
  </si>
  <si>
    <t>Pakanyo Trading CC</t>
  </si>
  <si>
    <t xml:space="preserve">Fem Power (Pty) Ltd </t>
  </si>
  <si>
    <t xml:space="preserve">Isilumko Staffing (Pty) Ltd </t>
  </si>
  <si>
    <t xml:space="preserve">Sizwe Africa IT Group (Pty) Ltd </t>
  </si>
  <si>
    <t>Duja Consulting</t>
  </si>
  <si>
    <t>Kamo Placement</t>
  </si>
  <si>
    <t>Ebus Tech</t>
  </si>
  <si>
    <t>Pakanyo HR Solutions</t>
  </si>
  <si>
    <t>Phaki Personnel</t>
  </si>
  <si>
    <t>Faranani</t>
  </si>
  <si>
    <t>Xarra IT Consulting</t>
  </si>
  <si>
    <t>Accotech</t>
  </si>
  <si>
    <t>Professional Sourcing</t>
  </si>
  <si>
    <t>Empilweni Man Solutions</t>
  </si>
  <si>
    <t>EQ Plus</t>
  </si>
  <si>
    <t>One Wold HC</t>
  </si>
  <si>
    <t>Human Communication</t>
  </si>
  <si>
    <t>Datacentrix</t>
  </si>
  <si>
    <t>Mindworx</t>
  </si>
  <si>
    <r>
      <t>8.</t>
    </r>
    <r>
      <rPr>
        <sz val="7"/>
        <color theme="1"/>
        <rFont val="Times New Roman"/>
        <family val="1"/>
      </rPr>
      <t xml:space="preserve">       </t>
    </r>
    <r>
      <rPr>
        <sz val="11"/>
        <color theme="1"/>
        <rFont val="Calibri"/>
        <family val="2"/>
        <scheme val="minor"/>
      </rPr>
      <t>Morvest</t>
    </r>
  </si>
  <si>
    <r>
      <t>9.</t>
    </r>
    <r>
      <rPr>
        <sz val="7"/>
        <color theme="1"/>
        <rFont val="Times New Roman"/>
        <family val="1"/>
      </rPr>
      <t xml:space="preserve">       </t>
    </r>
    <r>
      <rPr>
        <sz val="11"/>
        <color theme="1"/>
        <rFont val="Calibri"/>
        <family val="2"/>
        <scheme val="minor"/>
      </rPr>
      <t>Afrizan</t>
    </r>
  </si>
  <si>
    <r>
      <t>48.</t>
    </r>
    <r>
      <rPr>
        <sz val="7"/>
        <color theme="1"/>
        <rFont val="Times New Roman"/>
        <family val="1"/>
      </rPr>
      <t xml:space="preserve">   </t>
    </r>
    <r>
      <rPr>
        <sz val="11"/>
        <color theme="1"/>
        <rFont val="Calibri"/>
        <family val="2"/>
        <scheme val="minor"/>
      </rPr>
      <t>Sizwe IT Group</t>
    </r>
  </si>
  <si>
    <r>
      <t>50.</t>
    </r>
    <r>
      <rPr>
        <sz val="7"/>
        <color theme="1"/>
        <rFont val="Times New Roman"/>
        <family val="1"/>
      </rPr>
      <t xml:space="preserve">   </t>
    </r>
    <r>
      <rPr>
        <sz val="11"/>
        <color theme="1"/>
        <rFont val="Calibri"/>
        <family val="2"/>
        <scheme val="minor"/>
      </rPr>
      <t>Isilumko Staffing</t>
    </r>
  </si>
  <si>
    <r>
      <t>51.</t>
    </r>
    <r>
      <rPr>
        <sz val="7"/>
        <color theme="1"/>
        <rFont val="Times New Roman"/>
        <family val="1"/>
      </rPr>
      <t xml:space="preserve">   </t>
    </r>
    <r>
      <rPr>
        <sz val="11"/>
        <color theme="1"/>
        <rFont val="Calibri"/>
        <family val="2"/>
        <scheme val="minor"/>
      </rPr>
      <t>Fempower</t>
    </r>
  </si>
  <si>
    <r>
      <t>52.</t>
    </r>
    <r>
      <rPr>
        <sz val="7"/>
        <color theme="1"/>
        <rFont val="Times New Roman"/>
        <family val="1"/>
      </rPr>
      <t xml:space="preserve">   </t>
    </r>
    <r>
      <rPr>
        <sz val="11"/>
        <color theme="1"/>
        <rFont val="Calibri"/>
        <family val="2"/>
        <scheme val="minor"/>
      </rPr>
      <t>DAV Strat Staffing</t>
    </r>
  </si>
  <si>
    <r>
      <t>53.</t>
    </r>
    <r>
      <rPr>
        <sz val="7"/>
        <color theme="1"/>
        <rFont val="Times New Roman"/>
        <family val="1"/>
      </rPr>
      <t xml:space="preserve">   </t>
    </r>
    <r>
      <rPr>
        <sz val="11"/>
        <color theme="1"/>
        <rFont val="Calibri"/>
        <family val="2"/>
        <scheme val="minor"/>
      </rPr>
      <t xml:space="preserve">SD Recruitment </t>
    </r>
  </si>
  <si>
    <r>
      <t>54.</t>
    </r>
    <r>
      <rPr>
        <sz val="7"/>
        <color theme="1"/>
        <rFont val="Times New Roman"/>
        <family val="1"/>
      </rPr>
      <t xml:space="preserve">   </t>
    </r>
    <r>
      <rPr>
        <sz val="11"/>
        <color theme="1"/>
        <rFont val="Calibri"/>
        <family val="2"/>
        <scheme val="minor"/>
      </rPr>
      <t>Kanimambo Empowering</t>
    </r>
  </si>
  <si>
    <r>
      <t>55.</t>
    </r>
    <r>
      <rPr>
        <sz val="7"/>
        <color theme="1"/>
        <rFont val="Times New Roman"/>
        <family val="1"/>
      </rPr>
      <t xml:space="preserve">   </t>
    </r>
    <r>
      <rPr>
        <sz val="11"/>
        <color theme="1"/>
        <rFont val="Calibri"/>
        <family val="2"/>
        <scheme val="minor"/>
      </rPr>
      <t xml:space="preserve">Deloitte </t>
    </r>
  </si>
  <si>
    <r>
      <t>56.</t>
    </r>
    <r>
      <rPr>
        <sz val="7"/>
        <color theme="1"/>
        <rFont val="Times New Roman"/>
        <family val="1"/>
      </rPr>
      <t xml:space="preserve">   </t>
    </r>
    <r>
      <rPr>
        <sz val="11"/>
        <color theme="1"/>
        <rFont val="Calibri"/>
        <family val="2"/>
        <scheme val="minor"/>
      </rPr>
      <t>ADA Recruitment</t>
    </r>
  </si>
  <si>
    <t xml:space="preserve">EQ Plus Technologies (Pty) Ltd </t>
  </si>
  <si>
    <t>Datacentrix (Pty) Ltd</t>
  </si>
  <si>
    <t>Matchworks (Pty) Ltd</t>
  </si>
  <si>
    <t>Providence Software Solution (Pty) Ltd</t>
  </si>
  <si>
    <t>Thembela Kuthi Staffing Service</t>
  </si>
  <si>
    <t xml:space="preserve">One World Human Capital </t>
  </si>
  <si>
    <t>Ashika Deepchund &amp; Associates CC</t>
  </si>
  <si>
    <t>Wozani Recruitment Agency CC</t>
  </si>
  <si>
    <t xml:space="preserve">Human Communications (Pty) Ltd </t>
  </si>
  <si>
    <t>Impact Human Resources (Pty) Ltd</t>
  </si>
  <si>
    <t>Express Employment Professionals SA</t>
  </si>
  <si>
    <t>Phakisa Corporate Services (Pty) Ltd</t>
  </si>
  <si>
    <t xml:space="preserve">Mediro Belay Managesd Services (Pty) Ltd </t>
  </si>
  <si>
    <t>EU Fresh Business Consulting</t>
  </si>
  <si>
    <t>Talentcru Proprietory United</t>
  </si>
  <si>
    <t>Karenzas Trading &amp; Future Creations</t>
  </si>
  <si>
    <t>Paracon SA (Pty) Ltd</t>
  </si>
  <si>
    <t>Times Talent Recruitment</t>
  </si>
  <si>
    <t xml:space="preserve">Pinpoint One Human Resource (Pty) Ltd </t>
  </si>
  <si>
    <t>Multisearch recruitment cc</t>
  </si>
  <si>
    <t>Mindworx Consulting (Pty) Ltd</t>
  </si>
  <si>
    <t>Staffing Direct Recruitment</t>
  </si>
  <si>
    <t>DAV Professional Placement Group (Div of ADCORP Fullfillement PTY Ltd)</t>
  </si>
  <si>
    <t>Nkwali M Consulting CC</t>
  </si>
  <si>
    <t xml:space="preserve">CA Global Headhunters (Pty) Ltd </t>
  </si>
  <si>
    <t xml:space="preserve">Khozeni Intellect Holdings </t>
  </si>
  <si>
    <t>Profesional Sourcing (Pty) Ltd</t>
  </si>
  <si>
    <t>Fem Power (Pty) Ltd</t>
  </si>
  <si>
    <t xml:space="preserve">Accotech Interim Outsourcing a Div of The Workforce Group (Pty) Ltd </t>
  </si>
  <si>
    <t xml:space="preserve">Ntirho Human Capital </t>
  </si>
  <si>
    <t>Mondial IT Solution (Pty) Ltd</t>
  </si>
  <si>
    <t xml:space="preserve">Afrizan Personnel </t>
  </si>
  <si>
    <t>Ebus-Tech Consulting</t>
  </si>
  <si>
    <r>
      <rPr>
        <sz val="7"/>
        <color theme="1"/>
        <rFont val="Times New Roman"/>
        <family val="1"/>
      </rPr>
      <t xml:space="preserve">     </t>
    </r>
    <r>
      <rPr>
        <sz val="11"/>
        <color theme="1"/>
        <rFont val="Calibri"/>
        <family val="2"/>
        <scheme val="minor"/>
      </rPr>
      <t>Talent Cru</t>
    </r>
  </si>
  <si>
    <r>
      <rPr>
        <sz val="7"/>
        <color theme="1"/>
        <rFont val="Times New Roman"/>
        <family val="1"/>
      </rPr>
      <t xml:space="preserve">    </t>
    </r>
    <r>
      <rPr>
        <sz val="11"/>
        <color theme="1"/>
        <rFont val="Calibri"/>
        <family val="2"/>
        <scheme val="minor"/>
      </rPr>
      <t>Tiamo</t>
    </r>
  </si>
  <si>
    <r>
      <rPr>
        <sz val="7"/>
        <color theme="1"/>
        <rFont val="Times New Roman"/>
        <family val="1"/>
      </rPr>
      <t xml:space="preserve">  </t>
    </r>
    <r>
      <rPr>
        <sz val="11"/>
        <color theme="1"/>
        <rFont val="Calibri"/>
        <family val="2"/>
        <scheme val="minor"/>
      </rPr>
      <t>Times Talent</t>
    </r>
  </si>
  <si>
    <r>
      <rPr>
        <sz val="7"/>
        <color theme="1"/>
        <rFont val="Times New Roman"/>
        <family val="1"/>
      </rPr>
      <t xml:space="preserve">  </t>
    </r>
    <r>
      <rPr>
        <sz val="11"/>
        <color theme="1"/>
        <rFont val="Calibri"/>
        <family val="2"/>
        <scheme val="minor"/>
      </rPr>
      <t>Karenzas</t>
    </r>
  </si>
  <si>
    <r>
      <rPr>
        <sz val="7"/>
        <color theme="1"/>
        <rFont val="Times New Roman"/>
        <family val="1"/>
      </rPr>
      <t xml:space="preserve">  </t>
    </r>
    <r>
      <rPr>
        <sz val="11"/>
        <color theme="1"/>
        <rFont val="Calibri"/>
        <family val="2"/>
        <scheme val="minor"/>
      </rPr>
      <t>Monevest Group</t>
    </r>
  </si>
  <si>
    <r>
      <rPr>
        <sz val="7"/>
        <color theme="1"/>
        <rFont val="Times New Roman"/>
        <family val="1"/>
      </rPr>
      <t xml:space="preserve">  </t>
    </r>
    <r>
      <rPr>
        <sz val="11"/>
        <color theme="1"/>
        <rFont val="Calibri"/>
        <family val="2"/>
        <scheme val="minor"/>
      </rPr>
      <t>Smith Grab &amp; Associates</t>
    </r>
  </si>
  <si>
    <r>
      <rPr>
        <sz val="7"/>
        <color theme="1"/>
        <rFont val="Times New Roman"/>
        <family val="1"/>
      </rPr>
      <t xml:space="preserve">  </t>
    </r>
    <r>
      <rPr>
        <sz val="11"/>
        <color theme="1"/>
        <rFont val="Calibri"/>
        <family val="2"/>
        <scheme val="minor"/>
      </rPr>
      <t>Nthiro Human Capital</t>
    </r>
  </si>
  <si>
    <r>
      <rPr>
        <sz val="7"/>
        <color theme="1"/>
        <rFont val="Times New Roman"/>
        <family val="1"/>
      </rPr>
      <t xml:space="preserve"> </t>
    </r>
    <r>
      <rPr>
        <sz val="11"/>
        <color theme="1"/>
        <rFont val="Calibri"/>
        <family val="2"/>
        <scheme val="minor"/>
      </rPr>
      <t>Adat IT</t>
    </r>
  </si>
  <si>
    <r>
      <rPr>
        <sz val="7"/>
        <color theme="1"/>
        <rFont val="Times New Roman"/>
        <family val="1"/>
      </rPr>
      <t xml:space="preserve">   </t>
    </r>
    <r>
      <rPr>
        <sz val="11"/>
        <color theme="1"/>
        <rFont val="Calibri"/>
        <family val="2"/>
        <scheme val="minor"/>
      </rPr>
      <t>Mondail IT</t>
    </r>
  </si>
  <si>
    <r>
      <rPr>
        <sz val="7"/>
        <color theme="1"/>
        <rFont val="Times New Roman"/>
        <family val="1"/>
      </rPr>
      <t xml:space="preserve"> </t>
    </r>
    <r>
      <rPr>
        <sz val="11"/>
        <color theme="1"/>
        <rFont val="Calibri"/>
        <family val="2"/>
        <scheme val="minor"/>
      </rPr>
      <t>Providence Software Solution</t>
    </r>
  </si>
  <si>
    <r>
      <rPr>
        <sz val="7"/>
        <color theme="1"/>
        <rFont val="Times New Roman"/>
        <family val="1"/>
      </rPr>
      <t xml:space="preserve"> </t>
    </r>
    <r>
      <rPr>
        <sz val="11"/>
        <color theme="1"/>
        <rFont val="Calibri"/>
        <family val="2"/>
        <scheme val="minor"/>
      </rPr>
      <t>Paracon</t>
    </r>
  </si>
  <si>
    <r>
      <rPr>
        <sz val="7"/>
        <color theme="1"/>
        <rFont val="Times New Roman"/>
        <family val="1"/>
      </rPr>
      <t xml:space="preserve"> </t>
    </r>
    <r>
      <rPr>
        <sz val="11"/>
        <color theme="1"/>
        <rFont val="Calibri"/>
        <family val="2"/>
        <scheme val="minor"/>
      </rPr>
      <t>Multi Search</t>
    </r>
  </si>
  <si>
    <r>
      <rPr>
        <sz val="7"/>
        <color theme="1"/>
        <rFont val="Times New Roman"/>
        <family val="1"/>
      </rPr>
      <t xml:space="preserve">  </t>
    </r>
    <r>
      <rPr>
        <sz val="11"/>
        <color theme="1"/>
        <rFont val="Calibri"/>
        <family val="2"/>
        <scheme val="minor"/>
      </rPr>
      <t>Pin Point one HR</t>
    </r>
  </si>
  <si>
    <r>
      <rPr>
        <sz val="7"/>
        <color theme="1"/>
        <rFont val="Times New Roman"/>
        <family val="1"/>
      </rPr>
      <t xml:space="preserve"> </t>
    </r>
    <r>
      <rPr>
        <sz val="11"/>
        <color theme="1"/>
        <rFont val="Calibri"/>
        <family val="2"/>
        <scheme val="minor"/>
      </rPr>
      <t>Thembela Kuthi Staffing</t>
    </r>
  </si>
  <si>
    <r>
      <rPr>
        <sz val="7"/>
        <color theme="1"/>
        <rFont val="Times New Roman"/>
        <family val="1"/>
      </rPr>
      <t xml:space="preserve"> </t>
    </r>
    <r>
      <rPr>
        <sz val="11"/>
        <color theme="1"/>
        <rFont val="Calibri"/>
        <family val="2"/>
        <scheme val="minor"/>
      </rPr>
      <t>Protem</t>
    </r>
  </si>
  <si>
    <r>
      <rPr>
        <sz val="7"/>
        <color theme="1"/>
        <rFont val="Times New Roman"/>
        <family val="1"/>
      </rPr>
      <t xml:space="preserve"> </t>
    </r>
    <r>
      <rPr>
        <sz val="11"/>
        <color theme="1"/>
        <rFont val="Calibri"/>
        <family val="2"/>
        <scheme val="minor"/>
      </rPr>
      <t>Nambiti Technologies</t>
    </r>
  </si>
  <si>
    <r>
      <rPr>
        <sz val="7"/>
        <color theme="1"/>
        <rFont val="Times New Roman"/>
        <family val="1"/>
      </rPr>
      <t xml:space="preserve"> </t>
    </r>
    <r>
      <rPr>
        <sz val="11"/>
        <color theme="1"/>
        <rFont val="Calibri"/>
        <family val="2"/>
        <scheme val="minor"/>
      </rPr>
      <t>Affirmative Portfolios</t>
    </r>
  </si>
  <si>
    <r>
      <rPr>
        <sz val="7"/>
        <color theme="1"/>
        <rFont val="Times New Roman"/>
        <family val="1"/>
      </rPr>
      <t xml:space="preserve"> </t>
    </r>
    <r>
      <rPr>
        <sz val="11"/>
        <color theme="1"/>
        <rFont val="Calibri"/>
        <family val="2"/>
        <scheme val="minor"/>
      </rPr>
      <t>Kone Staffing</t>
    </r>
  </si>
  <si>
    <r>
      <rPr>
        <sz val="7"/>
        <color theme="1"/>
        <rFont val="Times New Roman"/>
        <family val="1"/>
      </rPr>
      <t xml:space="preserve"> </t>
    </r>
    <r>
      <rPr>
        <sz val="11"/>
        <color theme="1"/>
        <rFont val="Calibri"/>
        <family val="2"/>
        <scheme val="minor"/>
      </rPr>
      <t>Praesignis</t>
    </r>
  </si>
  <si>
    <r>
      <rPr>
        <sz val="7"/>
        <color theme="1"/>
        <rFont val="Times New Roman"/>
        <family val="1"/>
      </rPr>
      <t xml:space="preserve"> </t>
    </r>
    <r>
      <rPr>
        <sz val="11"/>
        <color theme="1"/>
        <rFont val="Calibri"/>
        <family val="2"/>
        <scheme val="minor"/>
      </rPr>
      <t>Kelly</t>
    </r>
  </si>
  <si>
    <r>
      <rPr>
        <sz val="7"/>
        <color theme="1"/>
        <rFont val="Times New Roman"/>
        <family val="1"/>
      </rPr>
      <t xml:space="preserve"> </t>
    </r>
    <r>
      <rPr>
        <sz val="11"/>
        <color theme="1"/>
        <rFont val="Calibri"/>
        <family val="2"/>
        <scheme val="minor"/>
      </rPr>
      <t>M-Ploy Global</t>
    </r>
  </si>
  <si>
    <r>
      <rPr>
        <sz val="7"/>
        <color theme="1"/>
        <rFont val="Times New Roman"/>
        <family val="1"/>
      </rPr>
      <t xml:space="preserve"> </t>
    </r>
    <r>
      <rPr>
        <sz val="11"/>
        <color theme="1"/>
        <rFont val="Calibri"/>
        <family val="2"/>
        <scheme val="minor"/>
      </rPr>
      <t>Yawee</t>
    </r>
  </si>
  <si>
    <r>
      <rPr>
        <sz val="7"/>
        <color theme="1"/>
        <rFont val="Times New Roman"/>
        <family val="1"/>
      </rPr>
      <t xml:space="preserve"> </t>
    </r>
    <r>
      <rPr>
        <sz val="11"/>
        <color theme="1"/>
        <rFont val="Calibri"/>
        <family val="2"/>
        <scheme val="minor"/>
      </rPr>
      <t>FSR Com</t>
    </r>
  </si>
  <si>
    <r>
      <rPr>
        <sz val="7"/>
        <color theme="1"/>
        <rFont val="Times New Roman"/>
        <family val="1"/>
      </rPr>
      <t xml:space="preserve"> </t>
    </r>
    <r>
      <rPr>
        <sz val="11"/>
        <color theme="1"/>
        <rFont val="Calibri"/>
        <family val="2"/>
        <scheme val="minor"/>
      </rPr>
      <t>Matchworks</t>
    </r>
  </si>
  <si>
    <r>
      <rPr>
        <sz val="7"/>
        <color theme="1"/>
        <rFont val="Times New Roman"/>
        <family val="1"/>
      </rPr>
      <t xml:space="preserve">   </t>
    </r>
    <r>
      <rPr>
        <sz val="11"/>
        <color theme="1"/>
        <rFont val="Calibri"/>
        <family val="2"/>
        <scheme val="minor"/>
      </rPr>
      <t>Kgadi Staffing</t>
    </r>
  </si>
  <si>
    <r>
      <rPr>
        <sz val="7"/>
        <color theme="1"/>
        <rFont val="Times New Roman"/>
        <family val="1"/>
      </rPr>
      <t xml:space="preserve"> </t>
    </r>
    <r>
      <rPr>
        <sz val="11"/>
        <color theme="1"/>
        <rFont val="Calibri"/>
        <family val="2"/>
        <scheme val="minor"/>
      </rPr>
      <t>Edge Consulting</t>
    </r>
  </si>
  <si>
    <r>
      <rPr>
        <sz val="7"/>
        <color theme="1"/>
        <rFont val="Times New Roman"/>
        <family val="1"/>
      </rPr>
      <t xml:space="preserve"> </t>
    </r>
    <r>
      <rPr>
        <sz val="11"/>
        <color theme="1"/>
        <rFont val="Calibri"/>
        <family val="2"/>
        <scheme val="minor"/>
      </rPr>
      <t>Wozani</t>
    </r>
  </si>
  <si>
    <r>
      <t xml:space="preserve">Provide a detailed approach, methodology and process to meet the organisation’s recruitment requirements
</t>
    </r>
    <r>
      <rPr>
        <sz val="11"/>
        <color rgb="FFFF0000"/>
        <rFont val="Arial Narrow"/>
        <family val="2"/>
      </rPr>
      <t>Points are allocated based on the 4 criterias</t>
    </r>
  </si>
  <si>
    <t>Non Compliance (0 points for non-submission)</t>
  </si>
  <si>
    <r>
      <t xml:space="preserve">Indicated guarantee period and contingency plans offered to SARS for this bid. </t>
    </r>
    <r>
      <rPr>
        <sz val="14"/>
        <color theme="1"/>
        <rFont val="Arial Narrow"/>
        <family val="2"/>
      </rPr>
      <t xml:space="preserve">
</t>
    </r>
  </si>
  <si>
    <t xml:space="preserve">Provide two (2) most recent testimonials from the client organisation/company where successfully placed ( SARS will contact these references)
 The  testimonials must include but not be limited to:
• Brief description of services rendered
• Quality of service
• Performance - commitment to the project 
• Turn around time </t>
  </si>
  <si>
    <t>Bidders should provide a detailed executive search and selection strategies and techniques that will be followed in sourcing suitable candidates. Elaborate on the distinct strategies that will be deployed for the leadership roles i.e. specialised / technical, compliance and support capabilities.</t>
  </si>
  <si>
    <t>Bidders should indicate the process and average turnaround time to complete a project based executive search assignment with phases indicated in paragraph 9.2.2. Bidders should provide an example of a typical project plan starting from the briefing meeting to the acceptance of the offer.</t>
  </si>
  <si>
    <t>Presentation</t>
  </si>
  <si>
    <t xml:space="preserve">During the presentation SARS will provide the bidders with a case study that will require the bidder to demonstrate their experience in Executive Search services.  </t>
  </si>
  <si>
    <t>Presentation to be finalise before closing date of the tender.</t>
  </si>
  <si>
    <t>RFP 24/2017:  Draft Technical Evaluation Sheet</t>
  </si>
  <si>
    <t xml:space="preserve"> Bidder indicated guarantee period of 18 months  and included a contingency plan offered to SARS for this bid. 
(10 points)
( 7 points no contingency plan)</t>
  </si>
  <si>
    <t xml:space="preserve"> Bidder indicated guarantee period of 12 months and included a contingency plan offered to SARS for this bid. 
(7 points)
(5  points no contingency plan)</t>
  </si>
  <si>
    <t xml:space="preserve"> Bidder indicated guarantee period less than 12months and included a contingency plan offered to SARS for this bid. 
(3 points)
( 1  points no contingency plan)
No information 0 points</t>
  </si>
  <si>
    <t xml:space="preserve">
Both reference letters combined: 
1) 8 Excellent ratings = 5
2) 7-6 Excellent ratings  = 3
3) Less than 6 excellent ratings  = 1
</t>
  </si>
  <si>
    <t xml:space="preserve"> 5  and  more years.  
(3 points)</t>
  </si>
  <si>
    <t xml:space="preserve"> Number of years the company has been in the industry of performing ES services </t>
  </si>
  <si>
    <t>5 and more   Executive and above placement within the previous 5 yrs. (5)</t>
  </si>
  <si>
    <t>3-4    Executive and above placement within the previous 5 yrs. (3)</t>
  </si>
  <si>
    <t>less than 3    Executive and above placement within the previous 5 yrs. (1)</t>
  </si>
  <si>
    <t xml:space="preserve">Capability  (Annexure E)
</t>
  </si>
  <si>
    <t xml:space="preserve">Size of organisation  where executive placement was done. </t>
  </si>
  <si>
    <t>Bidder successfully placed 5 different  levels of Leadership positions  (5)</t>
  </si>
  <si>
    <t>Bidder successfully placed  3-4 different  levels of Leadership positions   (3)</t>
  </si>
  <si>
    <t>Bidders provided a detailed selection and search strategy and  applied  the information as provided in the bid document RFP  and indicates at least 4 of the  points below:
(1) Readily available Applicant Pool (Database)
(2) Networking forums
(3) Social media i.e. LinkedIn, Facebook etc...
(4) Newspaper ads
and more 
(5)</t>
  </si>
  <si>
    <t>Bidders provided a detailed selection and search strategy and  applied  the information as provided in the bid document RFP  and indicates at least 2 of the  points below:
(1) Readily available Applicant Pool (Database)
(2) Networking forums
(3) Social media i.e. LinkedIn, Facebook etc...
(4) Newspaper ads
and more 
(3)</t>
  </si>
  <si>
    <t>Bidders provided a selection and search strategy and  applied  the information as provided in the bid document RFP  and indicates at least 2 of the  points below:
(1) Readily available Applicant Pool (Database)
(2) Networking forums
(3) Social media i.e. LinkedIn, Facebook etc...
(4) Newspaper ads
and more 
(1)</t>
  </si>
  <si>
    <r>
      <t xml:space="preserve"> Bidders provided the process and an average turnaround time to complete a project  within  </t>
    </r>
    <r>
      <rPr>
        <sz val="16"/>
        <color rgb="FFFF0000"/>
        <rFont val="Calibri"/>
        <family val="2"/>
        <scheme val="minor"/>
      </rPr>
      <t xml:space="preserve">less then  6 months </t>
    </r>
    <r>
      <rPr>
        <sz val="16"/>
        <rFont val="Calibri"/>
        <family val="2"/>
        <scheme val="minor"/>
      </rPr>
      <t xml:space="preserve"> (5)</t>
    </r>
  </si>
  <si>
    <t>Bidders provided the process and an average turnaround time to complete a project  within  6 -12 months</t>
  </si>
  <si>
    <r>
      <rPr>
        <sz val="16"/>
        <rFont val="Calibri"/>
        <family val="2"/>
        <scheme val="minor"/>
      </rPr>
      <t>Bidders provided the process and an average turnaround time to complete a project   m</t>
    </r>
    <r>
      <rPr>
        <sz val="16"/>
        <color theme="1"/>
        <rFont val="Calibri"/>
        <family val="2"/>
        <scheme val="minor"/>
      </rPr>
      <t xml:space="preserve">ore than 12 months. (0) </t>
    </r>
    <r>
      <rPr>
        <sz val="16"/>
        <color rgb="FFFF0000"/>
        <rFont val="Calibri"/>
        <family val="2"/>
        <scheme val="minor"/>
      </rPr>
      <t xml:space="preserve">Less than 4 months </t>
    </r>
  </si>
  <si>
    <t>BEC felt that it would be unfair to penalise a supplier that can do a placement in less than 4 months.
What if he have an immediate candidate on his data base</t>
  </si>
  <si>
    <t xml:space="preserve">BEC Inputs </t>
  </si>
  <si>
    <t>NO COMMENT</t>
  </si>
  <si>
    <t xml:space="preserve">NO COMMENT </t>
  </si>
  <si>
    <t xml:space="preserve">BEC added "where executive placement was done" 
This will exclude organisations where non executive placements was done. Identifying one organisation from the list will be sufficient. </t>
  </si>
  <si>
    <t>this is counting the number of executive placements done</t>
  </si>
  <si>
    <t>Selection and Search Criteria was combined as only 5 points was allocated in the published RFP document.</t>
  </si>
  <si>
    <r>
      <t xml:space="preserve">Company profile and organisational structure is provided and makes provision for </t>
    </r>
    <r>
      <rPr>
        <u/>
        <sz val="16"/>
        <color theme="1"/>
        <rFont val="Calibri"/>
        <family val="2"/>
        <scheme val="minor"/>
      </rPr>
      <t>Administrative</t>
    </r>
    <r>
      <rPr>
        <sz val="16"/>
        <color theme="1"/>
        <rFont val="Calibri"/>
        <family val="2"/>
        <scheme val="minor"/>
      </rPr>
      <t xml:space="preserve"> including </t>
    </r>
    <r>
      <rPr>
        <u/>
        <sz val="16"/>
        <color theme="1"/>
        <rFont val="Calibri"/>
        <family val="2"/>
        <scheme val="minor"/>
      </rPr>
      <t>Consultant</t>
    </r>
    <r>
      <rPr>
        <sz val="16"/>
        <color theme="1"/>
        <rFont val="Calibri"/>
        <family val="2"/>
        <scheme val="minor"/>
      </rPr>
      <t xml:space="preserve"> functionalities as well as a </t>
    </r>
    <r>
      <rPr>
        <u/>
        <sz val="16"/>
        <color theme="1"/>
        <rFont val="Calibri"/>
        <family val="2"/>
        <scheme val="minor"/>
      </rPr>
      <t>Relationship Manager</t>
    </r>
    <r>
      <rPr>
        <sz val="16"/>
        <color theme="1"/>
        <rFont val="Calibri"/>
        <family val="2"/>
        <scheme val="minor"/>
      </rPr>
      <t xml:space="preserve"> 
(2 points)
</t>
    </r>
  </si>
  <si>
    <t>Capability to research in the different sectors and ability to identify different talent segments sectors.</t>
  </si>
  <si>
    <t>Assessing candidates needs and wants and job fit.</t>
  </si>
  <si>
    <t>Build on-going relationships with client and candidates</t>
  </si>
  <si>
    <t>Planning with SARS.</t>
  </si>
  <si>
    <t>Research report</t>
  </si>
  <si>
    <t>Selecting and screening</t>
  </si>
  <si>
    <t>Presentation of candidates to client</t>
  </si>
  <si>
    <t>Schedule interviews for SARS</t>
  </si>
  <si>
    <t>Post interview discussion with SARS</t>
  </si>
  <si>
    <t>Offer / presentation to candidate</t>
  </si>
  <si>
    <t>Appointment and Post Appointment</t>
  </si>
  <si>
    <t>Turnaround Times</t>
  </si>
  <si>
    <t>Bidders will be evaluated based on the above scenario</t>
  </si>
  <si>
    <t xml:space="preserve">
 Projector, flip charts and markers will be made available to prepare for your presentation: 
a. 5  minutes for briefing
b. 25 minutes to prepare
c. 30 minutes to present 
</t>
  </si>
  <si>
    <t xml:space="preserve"> Bidder's plan to source and manage an executive search and recruitment process </t>
  </si>
  <si>
    <t>Comment</t>
  </si>
  <si>
    <r>
      <t xml:space="preserve"> Experience of key personnel/ recruitment consultant  is </t>
    </r>
    <r>
      <rPr>
        <sz val="16"/>
        <color rgb="FFFF0000"/>
        <rFont val="Calibri"/>
        <family val="2"/>
        <scheme val="minor"/>
      </rPr>
      <t>7-10 yr</t>
    </r>
    <r>
      <rPr>
        <sz val="16"/>
        <color theme="1"/>
        <rFont val="Calibri"/>
        <family val="2"/>
        <scheme val="minor"/>
      </rPr>
      <t xml:space="preserve">s.
(5 points)
</t>
    </r>
  </si>
  <si>
    <t xml:space="preserve">TOTAL </t>
  </si>
  <si>
    <t>3-4 yrs.
(2 points)
Less than 3 (1 point)</t>
  </si>
  <si>
    <r>
      <t xml:space="preserve"> Experience of key personnel/ recruitment consultant  is less than  3 yrs.
(0.5 points)
</t>
    </r>
    <r>
      <rPr>
        <sz val="16"/>
        <color theme="1"/>
        <rFont val="Calibri"/>
        <family val="2"/>
        <scheme val="minor"/>
      </rPr>
      <t xml:space="preserve">
No information 0 points</t>
    </r>
  </si>
  <si>
    <t xml:space="preserve">Is 7-10 yrs. inline with the requirements for the internal recruitment level for executive search? </t>
  </si>
  <si>
    <t>Leadership Roles (Executive, GE , CO,   CEO, Managing Director, Director of Company etc..)</t>
  </si>
  <si>
    <t>The level of seniority for each successful placement over period of 5 years (Executive, GE , CO,   CEO, Managing Director, Director of Company etc..)</t>
  </si>
  <si>
    <r>
      <t xml:space="preserve">Bidder successfully placed  less than 3 different  levels of Leadership positions (1)
NO positions placed </t>
    </r>
    <r>
      <rPr>
        <sz val="16"/>
        <color rgb="FFFF0000"/>
        <rFont val="Calibri"/>
        <family val="2"/>
        <scheme val="minor"/>
      </rPr>
      <t xml:space="preserve"> (0)</t>
    </r>
  </si>
  <si>
    <t xml:space="preserve">BEC added the word "level of seniority" for clarity on what to achieve in this criteria </t>
  </si>
  <si>
    <t xml:space="preserve">
Bidders should provide evidence of the industry that they operate in. (Finance; Audit; HR , Customs , Legal, Risk , Research &amp; Analysis,  etc..)
</t>
  </si>
  <si>
    <t>The bidders provided evidence of placement in different industries/ BU's inline with SARS.   
5 and more =  5 points 
4 =  4 points 
3 = 3 points 
2 = 2 points 
1 = 1 point
0 = 0 point</t>
  </si>
  <si>
    <t>This information  should be obtained from Annexure E that is referring to industry. Evaluators will take in consideration industry and BU as per SARS information.</t>
  </si>
  <si>
    <t xml:space="preserve">Name &amp; Signature of Evaluator: </t>
  </si>
  <si>
    <t xml:space="preserve">Name of Bidder : </t>
  </si>
  <si>
    <t xml:space="preserve">
 Experience of  key personnel/ recruitment consultant  is 6-4 yrs.
( 3 points)
</t>
  </si>
  <si>
    <t>10 K + employees (5)</t>
  </si>
  <si>
    <t>5 - 10 K (3)</t>
  </si>
  <si>
    <t>Smaller than 5K (1)</t>
  </si>
  <si>
    <t>MG</t>
  </si>
  <si>
    <t>SS</t>
  </si>
  <si>
    <t>MS</t>
  </si>
  <si>
    <t>TS</t>
  </si>
  <si>
    <t>JBM</t>
  </si>
  <si>
    <t>EOH</t>
  </si>
  <si>
    <t>Devern Padayachee</t>
  </si>
  <si>
    <t>Yawee</t>
  </si>
  <si>
    <t>Deloittte</t>
  </si>
  <si>
    <t>Affirmative  Portfolios</t>
  </si>
  <si>
    <r>
      <rPr>
        <sz val="16"/>
        <rFont val="Calibri"/>
        <family val="2"/>
        <scheme val="minor"/>
      </rPr>
      <t>Bidders provided the process and an average turnaround time to complete a project   m</t>
    </r>
    <r>
      <rPr>
        <sz val="16"/>
        <color theme="1"/>
        <rFont val="Calibri"/>
        <family val="2"/>
        <scheme val="minor"/>
      </rPr>
      <t xml:space="preserve">ore than 12 months. (1) </t>
    </r>
  </si>
  <si>
    <t xml:space="preserve">Bidders provided the process and an average turnaround time to complete a project  within  6 -12 months (3) </t>
  </si>
  <si>
    <t xml:space="preserve">• Profiling the candidate ( 2)
o Competencies of candidate 
o Experience: tech capability, business acumen;   mastering.
• Culture fit of organisation ( 2)
• Use of the top 10 predictive tools of future performance and job fit. (eg. balance between organizational tools and individual assessment tools) ( 4)
• How bidder validate past experience of the candidate. (2 )
• Match candidates with future potential placements (eg: possible positions at executive level) (2 )
</t>
  </si>
  <si>
    <t xml:space="preserve">• Stages of feedback during process / assignment (3)
• Post placement relationship (1)
• Post placement: Stay conversation (temp check) within the first 18 months (2)
</t>
  </si>
  <si>
    <t xml:space="preserve">Capability  
</t>
  </si>
  <si>
    <t>Rating Scale</t>
  </si>
  <si>
    <t>RFP 03/2022: Technical Evaluation Criteria</t>
  </si>
  <si>
    <t>Total Points</t>
  </si>
  <si>
    <t xml:space="preserve">TECHNICAL EVALUATION (DEMONSTRATION / PRESENTATION)
PROVISION OF EXECUTIVE SEARCH </t>
  </si>
  <si>
    <t xml:space="preserve">Bidder's selection plan and maintain relationships with potential candidates </t>
  </si>
  <si>
    <t>Ref</t>
  </si>
  <si>
    <t>Phases:</t>
  </si>
  <si>
    <t>Model Answers include but not limited to:</t>
  </si>
  <si>
    <t>1.1.</t>
  </si>
  <si>
    <t xml:space="preserve">• Knowledge in insight in the top 30% talent in the relevant sectors. (2 )
• Profile of the relevant sector. ( 2)
• Validation process in the identification of the talent pools. ( 5)
• Applied best practice talent strategies (eg. Networking) (3 )
</t>
  </si>
  <si>
    <t xml:space="preserve">Provide five (5) most recent testimonials from the client organisation/company  where there were successful placements ( SARS will contact these references)
 The  testimonials must include but not be limited to:
• Brief description of services rendered
• Quality of service
• Performance - commitment to the project 
• Turn around time </t>
  </si>
  <si>
    <r>
      <rPr>
        <b/>
        <sz val="11"/>
        <color theme="1"/>
        <rFont val="Calibri"/>
        <family val="2"/>
        <scheme val="minor"/>
      </rPr>
      <t xml:space="preserve">Validation process in the identification of the talent pools includes but not limited to: </t>
    </r>
    <r>
      <rPr>
        <sz val="11"/>
        <color theme="1"/>
        <rFont val="Calibri"/>
        <family val="2"/>
        <scheme val="minor"/>
      </rPr>
      <t xml:space="preserve">
•  Established potential candidates availability and confirm interest
•  Screening of candidates (e.g Interviews, Reference check, etc)
•  Assessments 
•  Pre-Employment Checks, and 
•  Any other applicable processes
</t>
    </r>
  </si>
  <si>
    <t>Assessment of candidates' and job fit.</t>
  </si>
  <si>
    <t xml:space="preserve">Build on-going relationships with client and create positive candidate experience </t>
  </si>
  <si>
    <r>
      <t xml:space="preserve">Placement engagement initiative / post placement check in engagements
</t>
    </r>
    <r>
      <rPr>
        <sz val="11"/>
        <color theme="1"/>
        <rFont val="Calibri"/>
        <family val="2"/>
        <scheme val="minor"/>
      </rPr>
      <t xml:space="preserve">• Candidate experience Surveys 
• Hiring manager satisfaction Survey </t>
    </r>
  </si>
  <si>
    <r>
      <rPr>
        <b/>
        <sz val="11"/>
        <color theme="1"/>
        <rFont val="Calibri"/>
        <family val="2"/>
        <scheme val="minor"/>
      </rPr>
      <t xml:space="preserve">Talent Acquisition Strategies includes but not limited to: </t>
    </r>
    <r>
      <rPr>
        <sz val="11"/>
        <color theme="1"/>
        <rFont val="Calibri"/>
        <family val="2"/>
        <scheme val="minor"/>
      </rPr>
      <t xml:space="preserve">
• Networking
• Talent Pool / Pipeline / Database  
•  Social Media platforms 
•  LinkedIn
•  Any other applicable processes</t>
    </r>
  </si>
  <si>
    <t xml:space="preserve">Client satisfaction and candidate expereince </t>
  </si>
  <si>
    <t xml:space="preserve">Descriptions </t>
  </si>
  <si>
    <r>
      <rPr>
        <b/>
        <sz val="11"/>
        <color theme="1"/>
        <rFont val="Calibri"/>
        <family val="2"/>
        <scheme val="minor"/>
      </rPr>
      <t xml:space="preserve">Profiling the candidate
</t>
    </r>
    <r>
      <rPr>
        <sz val="11"/>
        <color theme="1"/>
        <rFont val="Calibri"/>
        <family val="2"/>
        <scheme val="minor"/>
      </rPr>
      <t>•  Qualifications
•  Experience
•  Competencies (Behavioural and Technical)</t>
    </r>
  </si>
  <si>
    <r>
      <t xml:space="preserve">
Bidder provided 5 testimonials satisfying the points below (5 points)
• Quality of service (1 point)
• Performance (1 point)
• Turn-around-time (TAT) (2 points)
• Overall Customer satisfaction (1 point)
</t>
    </r>
    <r>
      <rPr>
        <u/>
        <sz val="11"/>
        <color theme="1"/>
        <rFont val="Arial Narrow"/>
        <family val="2"/>
      </rPr>
      <t>Score of the bidder</t>
    </r>
    <r>
      <rPr>
        <sz val="11"/>
        <color theme="1"/>
        <rFont val="Arial Narrow"/>
        <family val="2"/>
      </rPr>
      <t xml:space="preserve"> 
Total score (25)           X Weight (5) = Weighted Score</t>
    </r>
  </si>
  <si>
    <t xml:space="preserve">Size of organisation(s)  by head count where executive placement(s) were done in the past five (5) years. </t>
  </si>
  <si>
    <t xml:space="preserve">At least three (3) placements in the past 5 years in any of the levels:
1. Strategy formulation, 
2. Strategy alignment, 
3. Strategy enablement, 
4. Tactical development and 
5. Tactical implementation </t>
  </si>
  <si>
    <r>
      <t xml:space="preserve">
Please note the following example is for demonstration / presentation purposes only:
“SARS - A future reimagined”
We are on an exciting journey to build “a smart modern SARS with unquestionable integrity, trusted and admired by all”. Our mandate is to ensure optimal compliance with tax and Customs legislation. We do this through fostering a culture of Voluntary Compliance and by making it easy for taxpayers and traders to comply with their legal obligations. 
Our Higher Purpose, the reason that SARS exists, is to provide resources that help to build a capable state that nurtures sustainable economic growth, social development and that serves the well-being of all South Africans. We are Nation Builders.
	In an era characterised by rapidly evolving technological innovation, SARS is preparing for a world where increasingly our work is informed by data driven insights, machine learning, algorithms, artificial intelligence and interconnectivity of people and devices. 
	As part of our aspiration to build an agile, engaged, and evolved workforce and in line with a work environment increasingly enabled by insights from data and enabled by technology, SARS is progressively enhancing its competency profile.
The dynamic world of work calls for pioneers imbued by a sense of serving the SARS Higher Purpose and service to our people. As an organisation we are constantly searching for highly skilled, experienced, results driven, self-directed leaders and specialists.
The successful Nation Builders will work with the entire team in support of our Strategic Intent and the nine Strategic Objectives, namely: 
1.	Provide Clarity &amp; Certainty of tax obligations
2.	Make it Easy for Taxpayers and Trader to Comply &amp; fulfil their obligations
3.	Detect Taxpayers and Traders who do not comply and make noncompliance hard and costly
4.	Develop a high performing, diverse, agile and engaged workforce towards higher value knowledge and service work
5.	Expand and increase the use of DATA to improve integrity, derive insights &amp; improve outcomes
6.	Modernise our systems to provide digital &amp; streamlined services
7.	Drive greater resources stewardships to ensure the efficient use of resources and deliver quality outcomes &amp; performance excellence
8.	Work with and through Stakeholders to improve the tax system
9.	Build public trust and confidence in the tax administration system
Over the past 18 - 20 months SARS has advertised over 2 400 vacancies across various job categories. Some of the categories include positions at Leadership: Executive level, Middle Management and Specialist.  To date there are over 150 unfilled vacancies mainly in Leadership: Executive Level, Middle Management and Specialist job categories. The vacant positions comprise of existing jobs and in some instances newly created jobs to attract the capabilities for future SARS. All vacant positions in the two categories must be filled within 4 – 6 months.
Bidders are required to prepare a presentation to illustrate the following:
1. How do you plan and maintain relationships with potential candidates to fill vacancies such as those mentioned in the categories above?  Please provide a detailed plan with examples of the step-by-step processes. 
2. Illustrate factors you will take into consideration when shortlisting candidates to ensure a perfect match to the organization.
3. How do plan to source and manage an executive search and recruitment process to ensure the filling of the position within the required stipulated time frame. 
•	Based on your recruitment experience. Suggest an approach or approaches and processes that you will adopt to source for the different job categories and why?
4. What do you see as the major trends in the recruitment field and how would you make use of these trends to ensure that SARS has all the 150 required resources within 4-6 months.
</t>
    </r>
    <r>
      <rPr>
        <b/>
        <sz val="14"/>
        <color theme="1"/>
        <rFont val="Calibri"/>
        <family val="2"/>
        <scheme val="minor"/>
      </rPr>
      <t>Bidders will be evaluated based on the above scenario:</t>
    </r>
    <r>
      <rPr>
        <sz val="14"/>
        <color theme="1"/>
        <rFont val="Calibri"/>
        <family val="2"/>
        <scheme val="minor"/>
      </rPr>
      <t xml:space="preserve">
 Projector, flip charts and markers will be made available to prepare for your presentation: 
a. 5  minutes for briefing
b. 25 minutes to prepare
c. 30 minutes to present</t>
    </r>
  </si>
  <si>
    <r>
      <t xml:space="preserve">Bidders should provide a detailed executive search and selection strategies and techniques that will be followed in sourcing suitable candidates. Elaborate on the distinct strategies that will be deployed for the leadership roles i.e. specialised / technical, </t>
    </r>
    <r>
      <rPr>
        <sz val="11"/>
        <rFont val="Arial Narrow"/>
        <family val="2"/>
      </rPr>
      <t>compliance and support capabilities.</t>
    </r>
    <r>
      <rPr>
        <sz val="11"/>
        <color rgb="FFFF0000"/>
        <rFont val="Arial Narrow"/>
        <family val="2"/>
      </rPr>
      <t xml:space="preserve"> </t>
    </r>
  </si>
  <si>
    <t xml:space="preserve">
0 point = no information/ functional areas are not in line with SARS areas of specialisation
1 point = 1 to 5 functional areas that are in line with SARS  areas of specialisation
2 points = 6 to 10 functional areas that are in line with SARS  areas of specialisation
3 points  = 11 to 14  functional areas that are in line with SARS  areas of specialisation
4 points = 15 to 19 functional areas that are in line with SARS  areas of specialisation
5 points = 20 or more functional areas that are in line with SARS  areas of specialisation</t>
  </si>
  <si>
    <r>
      <t xml:space="preserve">Methodology/ approach/ standard procedures that will be applied for </t>
    </r>
    <r>
      <rPr>
        <b/>
        <sz val="12"/>
        <color theme="0"/>
        <rFont val="Calibri"/>
        <family val="2"/>
        <scheme val="minor"/>
      </rPr>
      <t>executive search</t>
    </r>
  </si>
  <si>
    <t>How planning will be done</t>
  </si>
  <si>
    <t xml:space="preserve">Bidder(s) should provide evidence of specialisation in Profession(s) /functional areas that are in line with SARS areas of specialisation.   . </t>
  </si>
  <si>
    <t xml:space="preserve">Bidder(s) should provided evidence of placement in different industry(ies), Sector(s) </t>
  </si>
  <si>
    <t xml:space="preserve">0 points = Bidder provided no detailed executive search and selection methodology/approach/strategies
1 points = Bidder provided a detailed executive search and selection methodology/approach/strategies that shows one logical step 
2 points = Bidder provided a detailed executive search and selection methodology/approach/strategies that shows two logical steps  
3 points = Bidder provided a detailed executive search and selection methodology/approach/strategies that shows  three logical steps
4 points = Bidder provided a detailed executive search and selection methodology/approach that shows  four logical steps
5 points = Bidder provided a detailed executive search and selection methodology/approach/strategies that shows at least five logical steps </t>
  </si>
  <si>
    <r>
      <rPr>
        <b/>
        <sz val="11"/>
        <color theme="1"/>
        <rFont val="Arial Narrow"/>
        <family val="2"/>
      </rPr>
      <t>Knowledge and insight  of the top talent in the sectors  the bidder is operating in (2):
0</t>
    </r>
    <r>
      <rPr>
        <sz val="11"/>
        <color theme="1"/>
        <rFont val="Arial Narrow"/>
        <family val="2"/>
      </rPr>
      <t xml:space="preserve"> = Knowledge and insight  of less than 30% top talent in the sector(s) the bidder is operating in. 
2 = Knowledge and insight  of the top 30% or more of talent in the sector(s) the bidder is operating in. 
</t>
    </r>
    <r>
      <rPr>
        <b/>
        <sz val="11"/>
        <color theme="1"/>
        <rFont val="Arial Narrow"/>
        <family val="2"/>
      </rPr>
      <t xml:space="preserve">Profile of the sector(s) the bidder is operating in (2):
</t>
    </r>
    <r>
      <rPr>
        <sz val="11"/>
        <color theme="1"/>
        <rFont val="Arial Narrow"/>
        <family val="2"/>
      </rPr>
      <t xml:space="preserve">0 = No profile of the sector(s) the bidder is operating in 
2 = Profile of the sector(s) the bidder is operating in
</t>
    </r>
    <r>
      <rPr>
        <b/>
        <sz val="11"/>
        <color theme="1"/>
        <rFont val="Arial Narrow"/>
        <family val="2"/>
      </rPr>
      <t xml:space="preserve">Validation process in the identification of the talent pools (5):
</t>
    </r>
    <r>
      <rPr>
        <sz val="11"/>
        <color theme="1"/>
        <rFont val="Arial Narrow"/>
        <family val="2"/>
      </rPr>
      <t xml:space="preserve">0 = No validation process in the identification of the talent pools is presented.
5 = Validation process in the identification of the talent pools is presented
</t>
    </r>
    <r>
      <rPr>
        <b/>
        <sz val="11"/>
        <color theme="1"/>
        <rFont val="Arial Narrow"/>
        <family val="2"/>
      </rPr>
      <t xml:space="preserve">Applied best practice talent acquisition strategies (e.g. Networking) (3):
</t>
    </r>
    <r>
      <rPr>
        <sz val="11"/>
        <color theme="1"/>
        <rFont val="Arial Narrow"/>
        <family val="2"/>
      </rPr>
      <t>0 = Presented no application of best practice talent strategies (e.g. Networking)
3 = Presented application of best practice talent strategies (e.g. Networking)</t>
    </r>
  </si>
  <si>
    <r>
      <t xml:space="preserve">Profiling the candidate (2):
</t>
    </r>
    <r>
      <rPr>
        <sz val="11"/>
        <color theme="1"/>
        <rFont val="Arial Narrow"/>
        <family val="2"/>
      </rPr>
      <t xml:space="preserve">• 0 = No candidate profiling. 
• 2 = Candidate profiling.
</t>
    </r>
    <r>
      <rPr>
        <b/>
        <sz val="11"/>
        <color theme="1"/>
        <rFont val="Arial Narrow"/>
        <family val="2"/>
      </rPr>
      <t xml:space="preserve">Use of the top 10 predictive tools of future performance and job fit. (e.g. battery of psychometric assessment) (4)
</t>
    </r>
    <r>
      <rPr>
        <sz val="11"/>
        <color theme="1"/>
        <rFont val="Arial Narrow"/>
        <family val="2"/>
      </rPr>
      <t xml:space="preserve">• 0 = No use of the top 10 predictive tools of future performance and job fit. 
• 4 = Use of the top 10 predictive tools of future performance and job fit
</t>
    </r>
    <r>
      <rPr>
        <b/>
        <sz val="11"/>
        <color theme="1"/>
        <rFont val="Arial Narrow"/>
        <family val="2"/>
      </rPr>
      <t xml:space="preserve">Bidder validate past experience of the candidate. (3)
</t>
    </r>
    <r>
      <rPr>
        <sz val="11"/>
        <color theme="1"/>
        <rFont val="Arial Narrow"/>
        <family val="2"/>
      </rPr>
      <t xml:space="preserve">• 0 = No validation of the  past experience of the candidate by the bidder
• 3 = Bidder validate past experience of the candidate
</t>
    </r>
    <r>
      <rPr>
        <b/>
        <sz val="11"/>
        <color theme="1"/>
        <rFont val="Arial Narrow"/>
        <family val="2"/>
      </rPr>
      <t xml:space="preserve">Match candidates with future potential placements (eg: possible positions at Leadership and Specialised levels) (3)
</t>
    </r>
    <r>
      <rPr>
        <sz val="11"/>
        <color theme="1"/>
        <rFont val="Arial Narrow"/>
        <family val="2"/>
      </rPr>
      <t>• 0 = No matching of candidates with future potential placements
• 3 = Match candidates with future potential placements</t>
    </r>
  </si>
  <si>
    <r>
      <t xml:space="preserve">Frequency of providing feedback to both client and candidates during the process / assignment (3):
</t>
    </r>
    <r>
      <rPr>
        <sz val="11"/>
        <color theme="1"/>
        <rFont val="Arial Narrow"/>
        <family val="2"/>
      </rPr>
      <t xml:space="preserve">• 0 = No feedback is provided to client and candidate during the process
• 1 = Feedback provided only when requested by client or candidate during the process.
• 2 = Regular feedback provided to client and candidate during the process.
• 3 = Regular and timeously feedback provided to client and candidate in all the stages of the process. 
</t>
    </r>
    <r>
      <rPr>
        <b/>
        <sz val="11"/>
        <color theme="1"/>
        <rFont val="Arial Narrow"/>
        <family val="2"/>
      </rPr>
      <t xml:space="preserve">Post placement check in engagements (3)
</t>
    </r>
    <r>
      <rPr>
        <sz val="11"/>
        <color theme="1"/>
        <rFont val="Arial Narrow"/>
        <family val="2"/>
      </rPr>
      <t xml:space="preserve">• 0 = No post placement check in engagements conducted
• 3 = Post placement Check in engagements conducted  </t>
    </r>
  </si>
  <si>
    <t xml:space="preserve">
0 point = No placement  in any industry or Sector/ no information provided
1 point = Placement in 1 industry or Sector provided 
2 points = Placement in 2 industries or Sectors provided
3 points  = Placement in 3 industries or Sectors provided
4 points = Placement in 4 industries or Sectors provided
5 points = Placement in 5 or more industries or Sectors provided
</t>
  </si>
  <si>
    <t>Guarantees &amp; Contigency plan</t>
  </si>
  <si>
    <t>0 point = Bidder indicated guarantee period of less than 5 months/ No information provided 
1 point = Bidder indicated guarantee period of 5 - 7months 
2 points = Bidder indicated guarantee period 8 to 11 months 
3 points  = Bidder indicated guarantee period of 12  to 14 months 
4 points = Bidder indicated guarantee period of  15  to 18 months 
5 points = Bidder indicated guarantee period of more than 18 months</t>
  </si>
  <si>
    <t xml:space="preserve">Provide a contingency plan  to SARS for replacing the candidate. 
</t>
  </si>
  <si>
    <t xml:space="preserve">Provide guarantee period of the candidate in SARS employment. 
</t>
  </si>
  <si>
    <r>
      <rPr>
        <sz val="11"/>
        <rFont val="Arial Narrow"/>
        <family val="2"/>
      </rPr>
      <t xml:space="preserve">0 point = No information provided 
1 point = Contingency plan provided for </t>
    </r>
    <r>
      <rPr>
        <sz val="11"/>
        <color theme="1"/>
        <rFont val="Arial Narrow"/>
        <family val="2"/>
      </rPr>
      <t>replacing the candidate in 14 weeks.</t>
    </r>
    <r>
      <rPr>
        <sz val="11"/>
        <rFont val="Arial Narrow"/>
        <family val="2"/>
      </rPr>
      <t xml:space="preserve">
2 points = Contingency plan provided for replacing the candidate in  12 weeks.
3 points  = Contingency plan provided for replacing the candidate in 10 weeks.
4 points = Contingency plan providedn for replacing the candidate in 8 weeks.
5 points = Contingency plan provided for replacing the candidate in 4 weeks.
</t>
    </r>
  </si>
  <si>
    <t xml:space="preserve">0 point = Below NQF4/No qualification is provided
1 point = NQF4 to 5 qualification is provided
3 points = NQF6 to7 qualification is provided
5 points =  NQF8 to 10 qualification is provided
</t>
  </si>
  <si>
    <t xml:space="preserve">A company profile demonstrating bidder(s) years perfoming executive search services.
</t>
  </si>
  <si>
    <t xml:space="preserve">0 = less than 3 years perfoming executive search services.
1 point = 3 - 4 years perfoming executive search services.
2 points =  5 - 6 years perfoming executive search services.
3 points = 7 years and more perfoming executive search services.  
</t>
  </si>
  <si>
    <r>
      <rPr>
        <sz val="11"/>
        <rFont val="Arial Narrow"/>
        <family val="2"/>
      </rPr>
      <t xml:space="preserve">CV(s) showing average number of  years </t>
    </r>
    <r>
      <rPr>
        <sz val="11"/>
        <color theme="1"/>
        <rFont val="Arial Narrow"/>
        <family val="2"/>
      </rPr>
      <t>of experience of key personnel to carry executive search assignments.</t>
    </r>
  </si>
  <si>
    <r>
      <t>0 point = less than 2</t>
    </r>
    <r>
      <rPr>
        <sz val="11"/>
        <rFont val="Arial Narrow"/>
        <family val="2"/>
      </rPr>
      <t>K Headcount/staff complement</t>
    </r>
    <r>
      <rPr>
        <sz val="11"/>
        <color theme="1"/>
        <rFont val="Arial Narrow"/>
        <family val="2"/>
      </rPr>
      <t xml:space="preserve">
1 point = 2 - 4K Headcount/staff complement
3 points  = 5 - 9K Headcount/staff complement
5 points  = 10K + Headcount/staff complement</t>
    </r>
  </si>
  <si>
    <r>
      <t>0 = CV(s) showing average number of years of experience of key personnel to carry executive search assignments is less than</t>
    </r>
    <r>
      <rPr>
        <sz val="11"/>
        <color rgb="FFFF0000"/>
        <rFont val="Arial Narrow"/>
        <family val="2"/>
      </rPr>
      <t xml:space="preserve"> </t>
    </r>
    <r>
      <rPr>
        <sz val="11"/>
        <rFont val="Arial Narrow"/>
        <family val="2"/>
      </rPr>
      <t>4</t>
    </r>
    <r>
      <rPr>
        <sz val="11"/>
        <color theme="1"/>
        <rFont val="Arial Narrow"/>
        <family val="2"/>
      </rPr>
      <t xml:space="preserve"> yrs.
1 = CV(s) showing average number of years of experience of key personnel to carry executive search assignments is 4-5 yrs.
2 = CV(s) showing average number of years of experience of key personnel to carry executive search assignments  is 6-7 yrs.
3 = CV(s) showing average number of years of experience of key personnel to carry executive search assignments is 8-9 yrs.
4 = CV(s) showing average number of years of experience of key personnel to carry executive search assignments is 10 -11 yrs.
5 = CV(s) showing average number of years of experience of key personnel to carry executive search assignments is 12+ yrs.</t>
    </r>
  </si>
  <si>
    <t xml:space="preserve">Provide qualifications of the key accounts manager. </t>
  </si>
  <si>
    <r>
      <t xml:space="preserve">Organisational structure demonstrating how bidder(s) will perform each phase </t>
    </r>
    <r>
      <rPr>
        <sz val="11"/>
        <rFont val="Arial Narrow"/>
        <family val="2"/>
      </rPr>
      <t xml:space="preserve">indicated in paragraph 2.4.1 to 2.4.4 of the RFP document </t>
    </r>
    <r>
      <rPr>
        <sz val="11"/>
        <color rgb="FF000000"/>
        <rFont val="Arial Narrow"/>
        <family val="2"/>
      </rPr>
      <t xml:space="preserve">and  full contact details of role player(s) for each phase.     </t>
    </r>
  </si>
  <si>
    <t xml:space="preserve">
 0 point = No information provided
1 point = Organisational structure demonstrating how bidder(s) will perfom each phase in paragraph 2.4.1 to 2.4.4 of the RFP document.
2 points = Organisational structure demonstrating how bidder(s) will perfom each phase in paragraph 2.4.1 to 2.4.4 of the RFP document and full contact details of role player(s) for each phase.</t>
  </si>
  <si>
    <r>
      <t>0 point = Bidder</t>
    </r>
    <r>
      <rPr>
        <strike/>
        <sz val="11"/>
        <rFont val="Arial Narrow"/>
        <family val="2"/>
      </rPr>
      <t>s</t>
    </r>
    <r>
      <rPr>
        <sz val="11"/>
        <rFont val="Arial Narrow"/>
        <family val="2"/>
      </rPr>
      <t xml:space="preserve"> provided the process and an average turnaround time to complete a project in more than 12 months 
1 point = Bidders provided the process and an average turnaround time to complete a project between 11 - 12 months 
2 points = Bidders provided the process and an average turnaround time to complete a project between 9 - 10 months    
3 points = Bidders provided the process and an average turnaround time to complete a project  between  7 - 8 months 
4 points = Bidders provided the process and an average turnaround time to complete a project  between 5 - 6 months 
5 points = Bidders provided the process and an average turnaround time to complete a project  in less then  5 months
</t>
    </r>
  </si>
  <si>
    <t xml:space="preserve">Bidders should indicate the process and average turnaround time to complete a project based executive search assignment with phases indicated in paragraph 2.4.1 to 2.4.4 in the main RFP document.  Bidders should provide an example of a typical project plan starting from the briefing meeting to the acceptance of the offer. </t>
  </si>
  <si>
    <r>
      <t xml:space="preserve">0 point = Less than 3 placements  provided in any of the levels in the past 5 years/ no information provided
1 points = Bidder provided proof of successfully placing 3 candidates at Tactical Implementation level in the past 5 years 
2 points = Bidder provided proof of successfully placing 3 candidates at Tactical development level in the past 5 years
3 points = Bidder provided proof of successfully placing 3 candidates at Strategy enablement level in the past 5 years
4 points = Bidder provided proof of successfully placing 3 candidates at Strategy alignment level in the past 5 years
5 points = Bidder provided proof of successfully placing 3 candidates at Strategy formulation level in the past 5 years                                                                                                                                       </t>
    </r>
    <r>
      <rPr>
        <sz val="11"/>
        <color rgb="FFFF0000"/>
        <rFont val="Arial Narrow"/>
        <family val="2"/>
      </rPr>
      <t xml:space="preserve">NB* Total points scored cannot be more than 5 points where a bidder has placed in more than 1 level. If a Bidder gets points at the higher level and lower level, only the higher-level point will count. </t>
    </r>
    <r>
      <rPr>
        <sz val="11"/>
        <color theme="1"/>
        <rFont val="Arial Narrow"/>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</si>
</sst>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8" x14ac:knownFonts="1">
    <font>
      <sz val="11"/>
      <color theme="1"/>
      <name val="Calibri"/>
      <family val="2"/>
      <scheme val="minor"/>
    </font>
    <font>
      <sz val="7"/>
      <color theme="1"/>
      <name val="Times New Roman"/>
      <family val="1"/>
    </font>
    <font>
      <b/>
      <sz val="11"/>
      <color theme="1"/>
      <name val="Arial Narrow"/>
      <family val="2"/>
    </font>
    <font>
      <b/>
      <sz val="10"/>
      <color rgb="FFFFFFFF"/>
      <name val="Arial Narrow"/>
      <family val="2"/>
    </font>
    <font>
      <sz val="10"/>
      <color theme="1"/>
      <name val="Arial Narrow"/>
      <family val="2"/>
    </font>
    <font>
      <sz val="11"/>
      <color theme="1"/>
      <name val="Symbol"/>
      <family val="1"/>
      <charset val="2"/>
    </font>
    <font>
      <sz val="11"/>
      <name val="Arial Narrow"/>
      <family val="2"/>
    </font>
    <font>
      <sz val="11"/>
      <color theme="1"/>
      <name val="Arial Narrow"/>
      <family val="2"/>
    </font>
    <font>
      <u/>
      <sz val="11"/>
      <color theme="1"/>
      <name val="Arial Narrow"/>
      <family val="2"/>
    </font>
    <font>
      <sz val="11"/>
      <color theme="1"/>
      <name val="Times New Roman"/>
      <family val="1"/>
    </font>
    <font>
      <sz val="7"/>
      <color theme="1"/>
      <name val="Arial Narrow"/>
      <family val="2"/>
    </font>
    <font>
      <u/>
      <sz val="11"/>
      <name val="Arial Narrow"/>
      <family val="2"/>
    </font>
    <font>
      <b/>
      <sz val="11"/>
      <color rgb="FFFFFFFF"/>
      <name val="Arial Narrow"/>
      <family val="2"/>
    </font>
    <font>
      <b/>
      <sz val="9"/>
      <color rgb="FFFFFFFF"/>
      <name val="Calibri"/>
      <family val="2"/>
      <scheme val="minor"/>
    </font>
    <font>
      <u/>
      <sz val="11"/>
      <color theme="1"/>
      <name val="Calibri"/>
      <family val="2"/>
      <scheme val="minor"/>
    </font>
    <font>
      <b/>
      <sz val="11"/>
      <color rgb="FFFFFFFF"/>
      <name val="Calibri"/>
      <family val="2"/>
      <scheme val="minor"/>
    </font>
    <font>
      <u/>
      <sz val="11"/>
      <name val="Calibri"/>
      <family val="2"/>
      <scheme val="minor"/>
    </font>
    <font>
      <sz val="11"/>
      <name val="Calibri"/>
      <family val="2"/>
      <scheme val="minor"/>
    </font>
    <font>
      <b/>
      <sz val="11"/>
      <color theme="1"/>
      <name val="Calibri"/>
      <family val="2"/>
      <scheme val="minor"/>
    </font>
    <font>
      <sz val="10"/>
      <color theme="3"/>
      <name val="Calibri"/>
      <family val="2"/>
      <scheme val="minor"/>
    </font>
    <font>
      <sz val="11"/>
      <color theme="3"/>
      <name val="Calibri"/>
      <family val="2"/>
      <scheme val="minor"/>
    </font>
    <font>
      <b/>
      <sz val="9"/>
      <color rgb="FFFF0000"/>
      <name val="Calibri"/>
      <family val="2"/>
      <scheme val="minor"/>
    </font>
    <font>
      <b/>
      <sz val="11"/>
      <color rgb="FFFF0000"/>
      <name val="Calibri"/>
      <family val="2"/>
      <scheme val="minor"/>
    </font>
    <font>
      <sz val="11"/>
      <color rgb="FFFF0000"/>
      <name val="Arial Narrow"/>
      <family val="2"/>
    </font>
    <font>
      <u/>
      <sz val="11"/>
      <color theme="10"/>
      <name val="Calibri"/>
      <family val="2"/>
      <scheme val="minor"/>
    </font>
    <font>
      <sz val="11"/>
      <color rgb="FF7030A0"/>
      <name val="Calibri"/>
      <family val="2"/>
      <scheme val="minor"/>
    </font>
    <font>
      <sz val="10"/>
      <color rgb="FF7030A0"/>
      <name val="Calibri"/>
      <family val="2"/>
      <scheme val="minor"/>
    </font>
    <font>
      <b/>
      <sz val="11"/>
      <color rgb="FF7030A0"/>
      <name val="Calibri"/>
      <family val="2"/>
      <scheme val="minor"/>
    </font>
    <font>
      <b/>
      <sz val="11"/>
      <name val="Calibri"/>
      <family val="2"/>
      <scheme val="minor"/>
    </font>
    <font>
      <b/>
      <sz val="9"/>
      <name val="Calibri"/>
      <family val="2"/>
      <scheme val="minor"/>
    </font>
    <font>
      <b/>
      <u/>
      <sz val="11"/>
      <color rgb="FFFF0000"/>
      <name val="Calibri"/>
      <family val="2"/>
      <scheme val="minor"/>
    </font>
    <font>
      <b/>
      <sz val="12"/>
      <color rgb="FFFFFFFF"/>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16"/>
      <color theme="1"/>
      <name val="Calibri"/>
      <family val="2"/>
      <scheme val="minor"/>
    </font>
    <font>
      <b/>
      <sz val="16"/>
      <color rgb="FFFFFFFF"/>
      <name val="Calibri"/>
      <family val="2"/>
      <scheme val="minor"/>
    </font>
    <font>
      <u/>
      <sz val="16"/>
      <color theme="1"/>
      <name val="Calibri"/>
      <family val="2"/>
      <scheme val="minor"/>
    </font>
    <font>
      <b/>
      <sz val="16"/>
      <color theme="1"/>
      <name val="Calibri"/>
      <family val="2"/>
      <scheme val="minor"/>
    </font>
    <font>
      <sz val="14"/>
      <color theme="1"/>
      <name val="Arial Narrow"/>
      <family val="2"/>
    </font>
    <font>
      <sz val="16"/>
      <color rgb="FFFF0000"/>
      <name val="Calibri"/>
      <family val="2"/>
      <scheme val="minor"/>
    </font>
    <font>
      <sz val="16"/>
      <name val="Calibri"/>
      <family val="2"/>
      <scheme val="minor"/>
    </font>
    <font>
      <sz val="11"/>
      <color rgb="FF000000"/>
      <name val="Arial"/>
      <family val="2"/>
    </font>
    <font>
      <sz val="11"/>
      <color rgb="FFFF0000"/>
      <name val="Calibri"/>
      <family val="2"/>
      <scheme val="minor"/>
    </font>
    <font>
      <b/>
      <sz val="16"/>
      <color rgb="FFFF0000"/>
      <name val="Calibri"/>
      <family val="2"/>
      <scheme val="minor"/>
    </font>
    <font>
      <b/>
      <sz val="11"/>
      <color rgb="FFFF0000"/>
      <name val="Calibri"/>
      <family val="2"/>
    </font>
    <font>
      <b/>
      <sz val="14"/>
      <color theme="1"/>
      <name val="Arial Narrow"/>
      <family val="2"/>
    </font>
    <font>
      <sz val="12"/>
      <color theme="1"/>
      <name val="Calibri"/>
      <family val="2"/>
      <scheme val="minor"/>
    </font>
    <font>
      <b/>
      <sz val="12"/>
      <color theme="1"/>
      <name val="Calibri"/>
      <family val="2"/>
      <scheme val="minor"/>
    </font>
    <font>
      <b/>
      <sz val="11"/>
      <color theme="0"/>
      <name val="Calibri"/>
      <family val="2"/>
      <scheme val="minor"/>
    </font>
    <font>
      <b/>
      <sz val="12"/>
      <color theme="0"/>
      <name val="Calibri"/>
      <family val="2"/>
      <scheme val="minor"/>
    </font>
    <font>
      <sz val="12"/>
      <color theme="1"/>
      <name val="Arial Narrow"/>
      <family val="2"/>
    </font>
    <font>
      <b/>
      <sz val="12"/>
      <color theme="1"/>
      <name val="Arial Narrow"/>
      <family val="2"/>
    </font>
    <font>
      <sz val="11"/>
      <color rgb="FF1F497D"/>
      <name val="Calibri"/>
      <family val="2"/>
    </font>
    <font>
      <b/>
      <sz val="11"/>
      <color theme="1"/>
      <name val="Calibri"/>
      <family val="2"/>
    </font>
    <font>
      <sz val="11"/>
      <color rgb="FF000000"/>
      <name val="Arial Narrow"/>
      <family val="2"/>
    </font>
    <font>
      <sz val="12"/>
      <color rgb="FFFF0000"/>
      <name val="Calibri"/>
      <family val="2"/>
      <scheme val="minor"/>
    </font>
    <font>
      <strike/>
      <sz val="11"/>
      <name val="Arial Narrow"/>
      <family val="2"/>
    </font>
  </fonts>
  <fills count="12">
    <fill>
      <patternFill patternType="none"/>
    </fill>
    <fill>
      <patternFill patternType="gray125"/>
    </fill>
    <fill>
      <patternFill patternType="solid">
        <fgColor theme="0"/>
        <bgColor indexed="64"/>
      </patternFill>
    </fill>
    <fill>
      <patternFill patternType="solid">
        <fgColor rgb="FF1F497D"/>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002060"/>
        <bgColor indexed="64"/>
      </patternFill>
    </fill>
    <fill>
      <patternFill patternType="solid">
        <fgColor theme="3" tint="0.59999389629810485"/>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24" fillId="0" borderId="0" applyNumberFormat="0" applyFill="0" applyBorder="0" applyAlignment="0" applyProtection="0"/>
  </cellStyleXfs>
  <cellXfs count="422">
    <xf numFmtId="0" fontId="0" fillId="0" borderId="0" xfId="0"/>
    <xf numFmtId="0" fontId="6" fillId="0" borderId="1" xfId="0" applyFont="1" applyBorder="1" applyAlignment="1">
      <alignment horizontal="justify" vertical="center" wrapText="1"/>
    </xf>
    <xf numFmtId="0" fontId="7" fillId="2" borderId="1" xfId="0" applyFont="1" applyFill="1" applyBorder="1" applyAlignment="1">
      <alignment vertical="center" wrapText="1"/>
    </xf>
    <xf numFmtId="0" fontId="7" fillId="0" borderId="1" xfId="0" applyFont="1" applyBorder="1" applyAlignment="1">
      <alignment horizontal="center" vertical="center" wrapText="1"/>
    </xf>
    <xf numFmtId="0" fontId="0" fillId="2" borderId="0" xfId="0" applyFill="1"/>
    <xf numFmtId="0" fontId="4"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3" fillId="3" borderId="1"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7"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7" fillId="0" borderId="1" xfId="0" applyFont="1" applyBorder="1" applyAlignment="1">
      <alignment horizontal="left" vertical="center" wrapText="1"/>
    </xf>
    <xf numFmtId="0" fontId="2" fillId="0" borderId="0" xfId="0" applyFont="1" applyAlignment="1">
      <alignment horizontal="center"/>
    </xf>
    <xf numFmtId="0" fontId="0" fillId="0" borderId="0" xfId="0" applyAlignment="1">
      <alignment horizontal="center"/>
    </xf>
    <xf numFmtId="0" fontId="0" fillId="0" borderId="0" xfId="0" applyFont="1"/>
    <xf numFmtId="0" fontId="12" fillId="3"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0" fontId="7" fillId="0" borderId="0" xfId="0" applyFont="1"/>
    <xf numFmtId="0" fontId="5" fillId="0" borderId="0" xfId="0" applyFont="1" applyAlignment="1">
      <alignment horizontal="justify" vertical="center"/>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center"/>
    </xf>
    <xf numFmtId="0" fontId="8" fillId="0" borderId="3" xfId="0" applyFont="1" applyFill="1" applyBorder="1" applyAlignment="1">
      <alignment horizontal="left" vertical="center" wrapText="1"/>
    </xf>
    <xf numFmtId="0" fontId="5" fillId="0" borderId="4" xfId="0" applyFont="1" applyBorder="1" applyAlignment="1">
      <alignment horizontal="left" vertical="center" wrapText="1"/>
    </xf>
    <xf numFmtId="0" fontId="4" fillId="0" borderId="1" xfId="0" applyFont="1" applyBorder="1" applyAlignment="1">
      <alignment horizontal="center" vertical="top" wrapText="1"/>
    </xf>
    <xf numFmtId="0" fontId="0" fillId="0" borderId="0" xfId="0" applyAlignment="1">
      <alignment vertical="top"/>
    </xf>
    <xf numFmtId="0" fontId="7" fillId="0" borderId="1" xfId="0" applyFont="1" applyBorder="1" applyAlignment="1">
      <alignment horizontal="justify" vertical="top"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6" fillId="0" borderId="1" xfId="0" applyFont="1" applyBorder="1" applyAlignment="1">
      <alignment horizontal="left" vertical="top" wrapText="1"/>
    </xf>
    <xf numFmtId="0" fontId="0" fillId="0" borderId="0" xfId="0" applyAlignment="1">
      <alignment horizontal="left"/>
    </xf>
    <xf numFmtId="0" fontId="0" fillId="0" borderId="0" xfId="0" applyAlignment="1">
      <alignment horizontal="left" vertical="center"/>
    </xf>
    <xf numFmtId="0" fontId="3"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0" borderId="1" xfId="0" applyFont="1" applyBorder="1" applyAlignment="1">
      <alignment horizontal="justify" vertical="top" wrapText="1"/>
    </xf>
    <xf numFmtId="0" fontId="6" fillId="0" borderId="1" xfId="0" applyFont="1" applyBorder="1" applyAlignment="1">
      <alignment vertical="top" wrapText="1"/>
    </xf>
    <xf numFmtId="0" fontId="12"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4" fillId="0" borderId="1" xfId="0" applyFont="1" applyBorder="1" applyAlignment="1">
      <alignment vertical="center" wrapText="1"/>
    </xf>
    <xf numFmtId="0" fontId="7" fillId="0" borderId="0" xfId="0" applyFont="1" applyAlignment="1">
      <alignment horizontal="left"/>
    </xf>
    <xf numFmtId="0" fontId="7" fillId="0" borderId="0" xfId="0" applyFont="1" applyAlignment="1">
      <alignment horizontal="center"/>
    </xf>
    <xf numFmtId="0" fontId="13" fillId="3" borderId="7" xfId="0" applyFont="1" applyFill="1" applyBorder="1" applyAlignment="1">
      <alignment horizontal="center" vertical="center" wrapText="1"/>
    </xf>
    <xf numFmtId="0" fontId="13" fillId="3" borderId="11" xfId="0" applyFont="1" applyFill="1" applyBorder="1" applyAlignment="1">
      <alignment horizontal="center" vertical="center"/>
    </xf>
    <xf numFmtId="0" fontId="13" fillId="3" borderId="10" xfId="0" applyFont="1" applyFill="1" applyBorder="1" applyAlignment="1">
      <alignment horizontal="left" vertical="center" wrapText="1"/>
    </xf>
    <xf numFmtId="0" fontId="0" fillId="0" borderId="0" xfId="0" applyAlignment="1">
      <alignment vertical="center"/>
    </xf>
    <xf numFmtId="0" fontId="0" fillId="0" borderId="0" xfId="0" applyBorder="1" applyAlignment="1">
      <alignment vertical="center"/>
    </xf>
    <xf numFmtId="0" fontId="0" fillId="0" borderId="0" xfId="0" applyFill="1" applyBorder="1" applyAlignment="1">
      <alignment vertical="center"/>
    </xf>
    <xf numFmtId="0" fontId="13" fillId="3" borderId="12" xfId="0" applyFont="1" applyFill="1" applyBorder="1" applyAlignment="1">
      <alignment horizontal="justify" vertical="center" wrapText="1"/>
    </xf>
    <xf numFmtId="0" fontId="13" fillId="3" borderId="9" xfId="0" applyFont="1" applyFill="1" applyBorder="1" applyAlignment="1">
      <alignment vertical="center" wrapText="1"/>
    </xf>
    <xf numFmtId="0" fontId="0" fillId="0" borderId="17" xfId="0" applyBorder="1" applyAlignment="1">
      <alignment horizontal="left" vertical="center" wrapText="1"/>
    </xf>
    <xf numFmtId="0" fontId="7" fillId="0" borderId="15" xfId="0" applyFont="1" applyBorder="1" applyAlignment="1">
      <alignment horizontal="left" vertical="center" wrapText="1" indent="1"/>
    </xf>
    <xf numFmtId="0" fontId="7" fillId="0" borderId="16" xfId="0" applyFont="1" applyFill="1" applyBorder="1" applyAlignment="1">
      <alignment horizontal="left" vertical="center" wrapText="1" indent="1"/>
    </xf>
    <xf numFmtId="0" fontId="7" fillId="0" borderId="17" xfId="0" applyFont="1" applyFill="1" applyBorder="1" applyAlignment="1">
      <alignment horizontal="left" vertical="center" wrapText="1" indent="1"/>
    </xf>
    <xf numFmtId="0" fontId="0" fillId="0" borderId="17" xfId="0" applyBorder="1" applyAlignment="1">
      <alignment vertical="center"/>
    </xf>
    <xf numFmtId="0" fontId="0" fillId="0" borderId="15" xfId="0" applyBorder="1" applyAlignment="1">
      <alignment vertical="center"/>
    </xf>
    <xf numFmtId="0" fontId="0" fillId="0" borderId="16" xfId="0" applyFill="1" applyBorder="1" applyAlignment="1">
      <alignment vertical="center"/>
    </xf>
    <xf numFmtId="0" fontId="0" fillId="0" borderId="17" xfId="0" applyFill="1" applyBorder="1" applyAlignment="1">
      <alignment vertical="center"/>
    </xf>
    <xf numFmtId="0" fontId="0" fillId="0" borderId="17" xfId="0" applyBorder="1" applyAlignment="1">
      <alignment vertical="center" wrapText="1"/>
    </xf>
    <xf numFmtId="0" fontId="0" fillId="0" borderId="15" xfId="0" applyBorder="1" applyAlignment="1">
      <alignment horizontal="left" vertical="center" wrapText="1" inden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5" xfId="0" applyBorder="1" applyAlignment="1">
      <alignment vertical="center" wrapText="1"/>
    </xf>
    <xf numFmtId="0" fontId="13" fillId="3" borderId="18" xfId="0" applyFont="1" applyFill="1" applyBorder="1" applyAlignment="1">
      <alignment horizontal="justify" vertical="center" wrapText="1"/>
    </xf>
    <xf numFmtId="0" fontId="13" fillId="3" borderId="18" xfId="0" applyFont="1" applyFill="1" applyBorder="1" applyAlignment="1">
      <alignment horizontal="left" vertical="center" wrapText="1"/>
    </xf>
    <xf numFmtId="0" fontId="13" fillId="3" borderId="17" xfId="0" applyFont="1" applyFill="1" applyBorder="1" applyAlignment="1">
      <alignment horizontal="justify" vertical="center" wrapText="1"/>
    </xf>
    <xf numFmtId="0" fontId="13" fillId="3" borderId="17" xfId="0" applyFont="1" applyFill="1" applyBorder="1" applyAlignment="1">
      <alignment horizontal="left" vertical="center" wrapText="1"/>
    </xf>
    <xf numFmtId="0" fontId="7" fillId="0" borderId="17" xfId="0" applyFont="1" applyBorder="1" applyAlignment="1">
      <alignment horizontal="left" vertical="center" wrapText="1"/>
    </xf>
    <xf numFmtId="0" fontId="0" fillId="0" borderId="17" xfId="0" applyBorder="1" applyAlignment="1">
      <alignment horizontal="left" vertical="center"/>
    </xf>
    <xf numFmtId="0" fontId="7" fillId="0" borderId="18" xfId="0" applyFont="1" applyBorder="1" applyAlignment="1">
      <alignment horizontal="left" vertical="center" wrapText="1"/>
    </xf>
    <xf numFmtId="0" fontId="0" fillId="0" borderId="18" xfId="0" applyBorder="1" applyAlignment="1">
      <alignment vertical="center"/>
    </xf>
    <xf numFmtId="0" fontId="0" fillId="0" borderId="18" xfId="0" applyBorder="1" applyAlignment="1">
      <alignment horizontal="left" vertical="center" wrapText="1"/>
    </xf>
    <xf numFmtId="0" fontId="13" fillId="3" borderId="18" xfId="0" applyFont="1" applyFill="1" applyBorder="1" applyAlignment="1">
      <alignment horizontal="center" vertical="center"/>
    </xf>
    <xf numFmtId="0" fontId="0" fillId="0" borderId="0" xfId="0" applyAlignment="1">
      <alignment horizontal="center" vertical="center"/>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Fill="1" applyBorder="1" applyAlignment="1">
      <alignment horizontal="center" vertical="center"/>
    </xf>
    <xf numFmtId="0" fontId="0" fillId="0" borderId="10" xfId="0"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5" xfId="0" applyBorder="1" applyAlignment="1">
      <alignment horizontal="center" vertical="center"/>
    </xf>
    <xf numFmtId="0" fontId="0" fillId="0" borderId="16" xfId="0" applyFill="1" applyBorder="1" applyAlignment="1">
      <alignment horizontal="center" vertical="center"/>
    </xf>
    <xf numFmtId="0" fontId="0" fillId="0" borderId="17" xfId="0" applyFill="1" applyBorder="1" applyAlignment="1">
      <alignment horizontal="center" vertical="center"/>
    </xf>
    <xf numFmtId="0" fontId="21" fillId="3" borderId="17" xfId="0" applyFont="1" applyFill="1" applyBorder="1" applyAlignment="1">
      <alignment horizontal="left" vertical="center" wrapText="1"/>
    </xf>
    <xf numFmtId="0" fontId="21" fillId="3" borderId="18" xfId="0" applyFont="1" applyFill="1" applyBorder="1" applyAlignment="1">
      <alignment horizontal="left" vertical="center" wrapText="1"/>
    </xf>
    <xf numFmtId="0" fontId="22" fillId="0" borderId="0" xfId="0" applyFont="1" applyAlignment="1">
      <alignment vertical="center"/>
    </xf>
    <xf numFmtId="0" fontId="22" fillId="0" borderId="17" xfId="0" applyFont="1" applyBorder="1" applyAlignment="1">
      <alignment vertical="center"/>
    </xf>
    <xf numFmtId="0" fontId="22" fillId="0" borderId="18" xfId="0" applyFont="1" applyBorder="1" applyAlignment="1">
      <alignment vertical="center"/>
    </xf>
    <xf numFmtId="0" fontId="22" fillId="0" borderId="15" xfId="0" applyFont="1" applyBorder="1" applyAlignment="1">
      <alignment vertical="center"/>
    </xf>
    <xf numFmtId="0" fontId="22" fillId="0" borderId="16" xfId="0" applyFont="1" applyFill="1" applyBorder="1" applyAlignment="1">
      <alignment vertical="center"/>
    </xf>
    <xf numFmtId="0" fontId="22" fillId="0" borderId="17" xfId="0" applyFont="1" applyFill="1" applyBorder="1" applyAlignment="1">
      <alignment vertical="center"/>
    </xf>
    <xf numFmtId="9" fontId="0" fillId="0" borderId="17" xfId="0" applyNumberFormat="1" applyBorder="1" applyAlignment="1">
      <alignment vertical="center" wrapText="1"/>
    </xf>
    <xf numFmtId="0" fontId="24" fillId="0" borderId="0" xfId="1" applyAlignment="1">
      <alignment vertical="center"/>
    </xf>
    <xf numFmtId="0" fontId="16" fillId="0" borderId="0" xfId="1" applyFont="1" applyAlignment="1">
      <alignment vertical="center"/>
    </xf>
    <xf numFmtId="0" fontId="24" fillId="0" borderId="0" xfId="1"/>
    <xf numFmtId="0" fontId="27" fillId="0" borderId="0" xfId="0" applyFont="1"/>
    <xf numFmtId="0" fontId="25" fillId="0" borderId="0" xfId="0" applyFont="1"/>
    <xf numFmtId="0" fontId="18" fillId="0" borderId="1" xfId="0" applyFont="1" applyBorder="1" applyAlignment="1">
      <alignment horizontal="left"/>
    </xf>
    <xf numFmtId="0" fontId="18" fillId="0" borderId="1" xfId="0" applyFont="1" applyBorder="1"/>
    <xf numFmtId="3" fontId="0" fillId="0" borderId="1" xfId="0" applyNumberFormat="1" applyBorder="1"/>
    <xf numFmtId="0" fontId="0" fillId="0" borderId="1" xfId="0" applyBorder="1"/>
    <xf numFmtId="0" fontId="0" fillId="0" borderId="1" xfId="0" applyBorder="1" applyAlignment="1">
      <alignment horizontal="center"/>
    </xf>
    <xf numFmtId="0" fontId="22" fillId="0" borderId="0" xfId="0" applyFont="1"/>
    <xf numFmtId="0" fontId="22" fillId="0" borderId="0" xfId="1" applyFont="1" applyAlignment="1">
      <alignment vertical="center"/>
    </xf>
    <xf numFmtId="0" fontId="28" fillId="0" borderId="0" xfId="0" applyFont="1" applyAlignment="1">
      <alignment vertical="center"/>
    </xf>
    <xf numFmtId="0" fontId="29" fillId="3" borderId="9" xfId="0" applyFont="1" applyFill="1" applyBorder="1" applyAlignment="1">
      <alignment vertical="center" wrapText="1"/>
    </xf>
    <xf numFmtId="0" fontId="27" fillId="0" borderId="19" xfId="0" applyFont="1" applyBorder="1"/>
    <xf numFmtId="0" fontId="27" fillId="0" borderId="7" xfId="0" applyFont="1" applyBorder="1"/>
    <xf numFmtId="0" fontId="0" fillId="0" borderId="7" xfId="0" applyBorder="1"/>
    <xf numFmtId="0" fontId="0" fillId="0" borderId="12" xfId="0" applyBorder="1"/>
    <xf numFmtId="0" fontId="17" fillId="0" borderId="20" xfId="0" applyFont="1" applyBorder="1"/>
    <xf numFmtId="0" fontId="0" fillId="0" borderId="0" xfId="0" applyBorder="1"/>
    <xf numFmtId="0" fontId="0" fillId="0" borderId="21" xfId="0" applyBorder="1"/>
    <xf numFmtId="0" fontId="17" fillId="0" borderId="22" xfId="0" applyFont="1" applyBorder="1"/>
    <xf numFmtId="0" fontId="0" fillId="0" borderId="23" xfId="0" applyBorder="1"/>
    <xf numFmtId="0" fontId="0" fillId="0" borderId="18" xfId="0" applyBorder="1"/>
    <xf numFmtId="0" fontId="25" fillId="0" borderId="19" xfId="0" applyFont="1" applyBorder="1"/>
    <xf numFmtId="0" fontId="0" fillId="0" borderId="20" xfId="0" applyBorder="1"/>
    <xf numFmtId="0" fontId="0" fillId="0" borderId="22" xfId="0" applyBorder="1"/>
    <xf numFmtId="0" fontId="30" fillId="0" borderId="0" xfId="1" applyFont="1" applyAlignment="1">
      <alignment vertical="center"/>
    </xf>
    <xf numFmtId="0" fontId="17" fillId="0" borderId="1" xfId="0" applyFont="1" applyFill="1" applyBorder="1" applyAlignment="1">
      <alignment vertical="center"/>
    </xf>
    <xf numFmtId="0" fontId="13" fillId="3" borderId="1" xfId="0" applyFont="1" applyFill="1" applyBorder="1" applyAlignment="1">
      <alignment horizontal="center" vertical="center" textRotation="90" wrapText="1"/>
    </xf>
    <xf numFmtId="0" fontId="0" fillId="0" borderId="0" xfId="0" applyAlignment="1">
      <alignment wrapText="1"/>
    </xf>
    <xf numFmtId="0" fontId="13" fillId="3" borderId="2" xfId="0" applyFont="1" applyFill="1" applyBorder="1" applyAlignment="1">
      <alignment horizontal="center" vertical="center" wrapText="1"/>
    </xf>
    <xf numFmtId="0" fontId="0" fillId="0" borderId="1" xfId="0" applyBorder="1" applyAlignment="1">
      <alignment wrapText="1"/>
    </xf>
    <xf numFmtId="0" fontId="0" fillId="0" borderId="0" xfId="0" applyAlignment="1">
      <alignment horizontal="left" vertical="center" indent="5"/>
    </xf>
    <xf numFmtId="0" fontId="0" fillId="0" borderId="24" xfId="0" applyFont="1" applyBorder="1" applyAlignment="1">
      <alignment vertical="center" wrapText="1"/>
    </xf>
    <xf numFmtId="0" fontId="0" fillId="0" borderId="25" xfId="0" applyFont="1" applyBorder="1" applyAlignment="1">
      <alignment vertical="center" wrapText="1"/>
    </xf>
    <xf numFmtId="0" fontId="0" fillId="0" borderId="15" xfId="0" applyFont="1" applyBorder="1" applyAlignment="1">
      <alignment vertical="center" wrapText="1"/>
    </xf>
    <xf numFmtId="0" fontId="0" fillId="0" borderId="26" xfId="0" applyFont="1" applyBorder="1" applyAlignment="1">
      <alignment vertical="center" wrapText="1"/>
    </xf>
    <xf numFmtId="0" fontId="0" fillId="0" borderId="27" xfId="0" applyFont="1" applyBorder="1" applyAlignment="1">
      <alignment vertical="center" wrapText="1"/>
    </xf>
    <xf numFmtId="0" fontId="0" fillId="0" borderId="28" xfId="0" applyFont="1" applyBorder="1" applyAlignment="1">
      <alignment vertical="center" wrapText="1"/>
    </xf>
    <xf numFmtId="0" fontId="0" fillId="0" borderId="29" xfId="0" applyFont="1" applyBorder="1" applyAlignment="1">
      <alignment vertical="center" wrapText="1"/>
    </xf>
    <xf numFmtId="0" fontId="0" fillId="0" borderId="30" xfId="0" applyFont="1" applyBorder="1" applyAlignment="1">
      <alignment vertical="center" wrapText="1"/>
    </xf>
    <xf numFmtId="0" fontId="0" fillId="0" borderId="16" xfId="0" applyFont="1" applyBorder="1" applyAlignment="1">
      <alignment vertical="center" wrapText="1"/>
    </xf>
    <xf numFmtId="0" fontId="0" fillId="0" borderId="0" xfId="0" applyFill="1" applyAlignment="1">
      <alignment vertical="center"/>
    </xf>
    <xf numFmtId="0" fontId="31" fillId="3" borderId="6" xfId="0"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0" fontId="33" fillId="3" borderId="6" xfId="0" applyFont="1" applyFill="1" applyBorder="1" applyAlignment="1">
      <alignment horizontal="center" vertical="center" wrapText="1"/>
    </xf>
    <xf numFmtId="0" fontId="32" fillId="0" borderId="10" xfId="0" applyFont="1" applyFill="1" applyBorder="1" applyAlignment="1">
      <alignment horizontal="center" vertical="center"/>
    </xf>
    <xf numFmtId="0" fontId="32" fillId="0" borderId="8" xfId="0" applyFont="1" applyFill="1" applyBorder="1" applyAlignment="1">
      <alignment horizontal="center" vertical="center"/>
    </xf>
    <xf numFmtId="0" fontId="32" fillId="0" borderId="14" xfId="0" applyFont="1" applyFill="1" applyBorder="1" applyAlignment="1">
      <alignment horizontal="center" vertical="center"/>
    </xf>
    <xf numFmtId="0" fontId="32" fillId="0" borderId="0" xfId="0" applyFont="1" applyFill="1" applyAlignment="1">
      <alignment vertical="center"/>
    </xf>
    <xf numFmtId="0" fontId="35" fillId="0" borderId="0" xfId="0" applyFont="1" applyAlignment="1">
      <alignment horizontal="center" vertical="center"/>
    </xf>
    <xf numFmtId="0" fontId="35" fillId="0" borderId="0" xfId="0" applyFont="1" applyAlignment="1">
      <alignment vertical="center"/>
    </xf>
    <xf numFmtId="0" fontId="36" fillId="3" borderId="9" xfId="0" applyFont="1" applyFill="1" applyBorder="1" applyAlignment="1">
      <alignment vertical="center" wrapText="1"/>
    </xf>
    <xf numFmtId="0" fontId="36" fillId="3" borderId="17" xfId="0" applyFont="1" applyFill="1" applyBorder="1" applyAlignment="1">
      <alignment horizontal="left" vertical="center" wrapText="1"/>
    </xf>
    <xf numFmtId="0" fontId="36" fillId="3" borderId="10" xfId="0" applyFont="1" applyFill="1" applyBorder="1" applyAlignment="1">
      <alignment horizontal="center" vertical="center"/>
    </xf>
    <xf numFmtId="0" fontId="36" fillId="3" borderId="10" xfId="0" applyFont="1" applyFill="1" applyBorder="1" applyAlignment="1">
      <alignment horizontal="left" vertical="center" wrapText="1"/>
    </xf>
    <xf numFmtId="0" fontId="35" fillId="0" borderId="10" xfId="0" applyFont="1" applyFill="1" applyBorder="1" applyAlignment="1">
      <alignment horizontal="center" vertical="center"/>
    </xf>
    <xf numFmtId="0" fontId="35" fillId="0" borderId="17" xfId="0" applyFont="1" applyFill="1" applyBorder="1" applyAlignment="1">
      <alignment horizontal="left" vertical="center" wrapText="1"/>
    </xf>
    <xf numFmtId="0" fontId="35" fillId="0" borderId="0" xfId="0" applyFont="1" applyBorder="1" applyAlignment="1">
      <alignment vertical="center"/>
    </xf>
    <xf numFmtId="0" fontId="35" fillId="0" borderId="8" xfId="0" applyFont="1" applyFill="1" applyBorder="1" applyAlignment="1">
      <alignment horizontal="center" vertical="center"/>
    </xf>
    <xf numFmtId="0" fontId="35" fillId="0" borderId="18" xfId="0" applyFont="1" applyFill="1" applyBorder="1" applyAlignment="1">
      <alignment horizontal="left" vertical="center" wrapText="1"/>
    </xf>
    <xf numFmtId="0" fontId="35" fillId="0" borderId="17" xfId="0" applyFont="1" applyFill="1" applyBorder="1" applyAlignment="1">
      <alignment vertical="center" wrapText="1"/>
    </xf>
    <xf numFmtId="0" fontId="35" fillId="0" borderId="0" xfId="0" applyFont="1" applyFill="1" applyBorder="1" applyAlignment="1">
      <alignment vertical="center"/>
    </xf>
    <xf numFmtId="0" fontId="38" fillId="3" borderId="8" xfId="0" applyFont="1" applyFill="1" applyBorder="1" applyAlignment="1">
      <alignment horizontal="center" vertical="center"/>
    </xf>
    <xf numFmtId="0" fontId="38" fillId="3" borderId="18" xfId="0" applyFont="1" applyFill="1" applyBorder="1" applyAlignment="1">
      <alignment horizontal="left" vertical="center" wrapText="1"/>
    </xf>
    <xf numFmtId="9" fontId="35" fillId="0" borderId="17" xfId="0" applyNumberFormat="1" applyFont="1" applyFill="1" applyBorder="1" applyAlignment="1">
      <alignment vertical="center" wrapText="1"/>
    </xf>
    <xf numFmtId="0" fontId="35" fillId="0" borderId="14" xfId="0" applyFont="1" applyFill="1" applyBorder="1" applyAlignment="1">
      <alignment horizontal="center" vertical="center"/>
    </xf>
    <xf numFmtId="0" fontId="35" fillId="0" borderId="0" xfId="0" applyFont="1" applyFill="1" applyAlignment="1">
      <alignment horizontal="center" vertical="center"/>
    </xf>
    <xf numFmtId="0" fontId="35" fillId="0" borderId="0" xfId="0" applyFont="1" applyFill="1" applyAlignment="1">
      <alignment vertical="center"/>
    </xf>
    <xf numFmtId="0" fontId="34" fillId="0" borderId="0" xfId="0" applyFont="1" applyAlignment="1">
      <alignment horizontal="left" vertical="center"/>
    </xf>
    <xf numFmtId="0" fontId="33" fillId="3" borderId="12" xfId="0" applyFont="1" applyFill="1" applyBorder="1" applyAlignment="1">
      <alignment horizontal="justify" vertical="center" wrapText="1"/>
    </xf>
    <xf numFmtId="0" fontId="33" fillId="3" borderId="10" xfId="0" applyFont="1" applyFill="1" applyBorder="1" applyAlignment="1">
      <alignment horizontal="center" vertical="center" wrapText="1"/>
    </xf>
    <xf numFmtId="0" fontId="33" fillId="3" borderId="17" xfId="0" applyFont="1" applyFill="1" applyBorder="1" applyAlignment="1">
      <alignment horizontal="justify" vertical="center" wrapText="1"/>
    </xf>
    <xf numFmtId="0" fontId="32" fillId="0" borderId="10" xfId="0" applyFont="1" applyBorder="1" applyAlignment="1">
      <alignment horizontal="center" vertical="center"/>
    </xf>
    <xf numFmtId="0" fontId="39" fillId="0" borderId="17" xfId="0" applyFont="1" applyFill="1" applyBorder="1" applyAlignment="1">
      <alignment horizontal="left" vertical="center" wrapText="1"/>
    </xf>
    <xf numFmtId="0" fontId="32" fillId="0" borderId="8" xfId="0" applyFont="1" applyBorder="1" applyAlignment="1">
      <alignment horizontal="center" vertical="center"/>
    </xf>
    <xf numFmtId="0" fontId="39" fillId="0" borderId="18" xfId="0" applyFont="1" applyFill="1" applyBorder="1" applyAlignment="1">
      <alignment horizontal="left" vertical="center" wrapText="1"/>
    </xf>
    <xf numFmtId="0" fontId="33" fillId="3" borderId="8" xfId="0" applyFont="1" applyFill="1" applyBorder="1" applyAlignment="1">
      <alignment horizontal="center" vertical="center" wrapText="1"/>
    </xf>
    <xf numFmtId="0" fontId="33" fillId="3" borderId="18" xfId="0" applyFont="1" applyFill="1" applyBorder="1" applyAlignment="1">
      <alignment horizontal="justify" vertical="center" wrapText="1"/>
    </xf>
    <xf numFmtId="0" fontId="32" fillId="0" borderId="17" xfId="0" applyFont="1" applyBorder="1" applyAlignment="1">
      <alignment horizontal="left" vertical="center" wrapText="1"/>
    </xf>
    <xf numFmtId="0" fontId="39" fillId="0" borderId="16" xfId="0" applyFont="1" applyFill="1" applyBorder="1" applyAlignment="1">
      <alignment horizontal="left" vertical="center" wrapText="1" indent="1"/>
    </xf>
    <xf numFmtId="0" fontId="39" fillId="0" borderId="17" xfId="0" applyFont="1" applyFill="1" applyBorder="1" applyAlignment="1">
      <alignment horizontal="left" vertical="center" wrapText="1" indent="1"/>
    </xf>
    <xf numFmtId="0" fontId="40" fillId="0" borderId="0" xfId="0" applyFont="1" applyAlignment="1">
      <alignment vertical="center"/>
    </xf>
    <xf numFmtId="0" fontId="33" fillId="3" borderId="1" xfId="0" applyFont="1" applyFill="1" applyBorder="1" applyAlignment="1">
      <alignment horizontal="center" vertical="center" wrapText="1"/>
    </xf>
    <xf numFmtId="0" fontId="33" fillId="3" borderId="1" xfId="0" applyFont="1" applyFill="1" applyBorder="1" applyAlignment="1">
      <alignment horizontal="justify" vertical="center" wrapText="1"/>
    </xf>
    <xf numFmtId="0" fontId="38" fillId="3" borderId="1" xfId="0" applyFont="1" applyFill="1" applyBorder="1" applyAlignment="1">
      <alignment horizontal="center" vertical="center"/>
    </xf>
    <xf numFmtId="0" fontId="38" fillId="3" borderId="1" xfId="0" applyFont="1" applyFill="1" applyBorder="1" applyAlignment="1">
      <alignment horizontal="left" vertical="center" wrapText="1"/>
    </xf>
    <xf numFmtId="0" fontId="32" fillId="0" borderId="1" xfId="0" applyFont="1" applyFill="1" applyBorder="1" applyAlignment="1">
      <alignment horizontal="center" vertical="center"/>
    </xf>
    <xf numFmtId="0" fontId="32" fillId="0" borderId="1" xfId="0" applyFont="1" applyFill="1" applyBorder="1" applyAlignment="1">
      <alignment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xf>
    <xf numFmtId="0" fontId="32" fillId="0" borderId="9" xfId="0" applyFont="1" applyFill="1" applyBorder="1" applyAlignment="1">
      <alignment horizontal="center" vertical="center"/>
    </xf>
    <xf numFmtId="0" fontId="35" fillId="0" borderId="9" xfId="0" applyFont="1" applyFill="1" applyBorder="1" applyAlignment="1">
      <alignment horizontal="center" vertical="center"/>
    </xf>
    <xf numFmtId="0" fontId="38" fillId="0" borderId="17" xfId="0" applyFont="1" applyFill="1" applyBorder="1" applyAlignment="1">
      <alignment vertical="center" wrapText="1"/>
    </xf>
    <xf numFmtId="0" fontId="39" fillId="0" borderId="6" xfId="0" applyFont="1" applyFill="1" applyBorder="1" applyAlignment="1">
      <alignment vertical="center" wrapText="1"/>
    </xf>
    <xf numFmtId="0" fontId="41" fillId="0" borderId="17" xfId="0" applyFont="1" applyFill="1" applyBorder="1" applyAlignment="1">
      <alignment vertical="center" wrapText="1"/>
    </xf>
    <xf numFmtId="0" fontId="41" fillId="0" borderId="12" xfId="0" applyFont="1" applyFill="1" applyBorder="1" applyAlignment="1">
      <alignment horizontal="left" vertical="center" wrapText="1" indent="1"/>
    </xf>
    <xf numFmtId="0" fontId="42" fillId="0" borderId="8" xfId="0" applyFont="1" applyBorder="1" applyAlignment="1">
      <alignment horizontal="right" vertical="center"/>
    </xf>
    <xf numFmtId="0" fontId="40" fillId="0" borderId="0" xfId="0" applyFont="1" applyAlignment="1">
      <alignment vertical="center" wrapText="1"/>
    </xf>
    <xf numFmtId="0" fontId="40" fillId="0" borderId="0" xfId="0" applyFont="1" applyFill="1" applyAlignment="1">
      <alignment vertical="center" wrapText="1"/>
    </xf>
    <xf numFmtId="0" fontId="36" fillId="3" borderId="31" xfId="0" applyFont="1" applyFill="1" applyBorder="1" applyAlignment="1">
      <alignment vertical="center" wrapText="1"/>
    </xf>
    <xf numFmtId="0" fontId="36" fillId="3" borderId="11" xfId="0" applyFont="1" applyFill="1" applyBorder="1" applyAlignment="1">
      <alignment horizontal="left" vertical="center" wrapText="1"/>
    </xf>
    <xf numFmtId="0" fontId="35" fillId="0" borderId="11" xfId="0" applyFont="1" applyFill="1" applyBorder="1" applyAlignment="1">
      <alignment horizontal="left" vertical="center" wrapText="1"/>
    </xf>
    <xf numFmtId="0" fontId="35" fillId="0" borderId="11" xfId="0" applyFont="1" applyFill="1" applyBorder="1" applyAlignment="1">
      <alignment vertical="center" wrapText="1"/>
    </xf>
    <xf numFmtId="0" fontId="38" fillId="3" borderId="23" xfId="0" applyFont="1" applyFill="1" applyBorder="1" applyAlignment="1">
      <alignment horizontal="left" vertical="center" wrapText="1"/>
    </xf>
    <xf numFmtId="9" fontId="35" fillId="0" borderId="11" xfId="0" applyNumberFormat="1" applyFont="1" applyFill="1" applyBorder="1" applyAlignment="1">
      <alignment vertical="center" wrapText="1"/>
    </xf>
    <xf numFmtId="0" fontId="41" fillId="0" borderId="7" xfId="0" applyFont="1" applyFill="1" applyBorder="1" applyAlignment="1">
      <alignment horizontal="left" vertical="center" wrapText="1" indent="1"/>
    </xf>
    <xf numFmtId="0" fontId="32" fillId="0" borderId="0" xfId="0" applyFont="1" applyAlignment="1">
      <alignment wrapText="1"/>
    </xf>
    <xf numFmtId="0" fontId="43" fillId="0" borderId="0" xfId="0" applyFont="1"/>
    <xf numFmtId="0" fontId="22" fillId="0" borderId="0" xfId="0" applyFont="1" applyBorder="1"/>
    <xf numFmtId="0" fontId="35" fillId="0" borderId="0" xfId="0" applyFont="1" applyFill="1" applyBorder="1" applyAlignment="1">
      <alignment vertical="center" wrapText="1"/>
    </xf>
    <xf numFmtId="0" fontId="38" fillId="3" borderId="5" xfId="0" applyFont="1" applyFill="1" applyBorder="1" applyAlignment="1">
      <alignment horizontal="left" vertical="center" wrapText="1"/>
    </xf>
    <xf numFmtId="0" fontId="35" fillId="0" borderId="5" xfId="0" applyFont="1" applyFill="1" applyBorder="1" applyAlignment="1">
      <alignment vertical="center"/>
    </xf>
    <xf numFmtId="0" fontId="40" fillId="0" borderId="32" xfId="0" applyFont="1" applyBorder="1" applyAlignment="1">
      <alignment vertical="center" wrapText="1"/>
    </xf>
    <xf numFmtId="0" fontId="40" fillId="0" borderId="32" xfId="0" applyFont="1" applyFill="1" applyBorder="1" applyAlignment="1">
      <alignment vertical="center" wrapText="1"/>
    </xf>
    <xf numFmtId="0" fontId="36" fillId="3" borderId="1" xfId="0" applyFont="1" applyFill="1" applyBorder="1" applyAlignment="1">
      <alignment vertical="center" wrapText="1"/>
    </xf>
    <xf numFmtId="0" fontId="36" fillId="3" borderId="1"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35" fillId="0" borderId="1" xfId="0" applyFont="1" applyFill="1" applyBorder="1" applyAlignment="1">
      <alignment vertical="center" wrapText="1"/>
    </xf>
    <xf numFmtId="9" fontId="35" fillId="0" borderId="1" xfId="0" applyNumberFormat="1" applyFont="1" applyFill="1" applyBorder="1" applyAlignment="1">
      <alignment vertical="center" wrapText="1"/>
    </xf>
    <xf numFmtId="0" fontId="41" fillId="0" borderId="1" xfId="0" applyFont="1" applyFill="1" applyBorder="1" applyAlignment="1">
      <alignment horizontal="left" vertical="center" wrapText="1" indent="1"/>
    </xf>
    <xf numFmtId="0" fontId="35" fillId="0" borderId="23"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0" xfId="0" applyFont="1" applyFill="1" applyBorder="1" applyAlignment="1">
      <alignment horizontal="center" vertical="center"/>
    </xf>
    <xf numFmtId="0" fontId="35" fillId="0" borderId="0" xfId="0" applyFont="1" applyFill="1" applyBorder="1" applyAlignment="1">
      <alignment horizontal="center" vertical="center"/>
    </xf>
    <xf numFmtId="0" fontId="38" fillId="0" borderId="0" xfId="0" applyFont="1" applyFill="1" applyBorder="1" applyAlignment="1">
      <alignment vertical="center" wrapText="1"/>
    </xf>
    <xf numFmtId="0" fontId="40" fillId="0" borderId="0" xfId="0" applyFont="1" applyBorder="1" applyAlignment="1">
      <alignment vertical="center" wrapText="1"/>
    </xf>
    <xf numFmtId="0" fontId="46" fillId="0" borderId="0" xfId="0" applyFont="1" applyFill="1" applyBorder="1" applyAlignment="1">
      <alignment horizontal="left" vertical="center" wrapText="1" indent="1"/>
    </xf>
    <xf numFmtId="0" fontId="35" fillId="0" borderId="2" xfId="0" applyFont="1" applyFill="1" applyBorder="1" applyAlignment="1">
      <alignment vertical="center" wrapText="1"/>
    </xf>
    <xf numFmtId="0" fontId="35" fillId="0" borderId="4" xfId="0" applyFont="1" applyFill="1" applyBorder="1" applyAlignment="1">
      <alignment vertical="center"/>
    </xf>
    <xf numFmtId="0" fontId="35" fillId="0" borderId="10" xfId="0" applyFont="1" applyFill="1" applyBorder="1" applyAlignment="1">
      <alignment vertical="center" wrapText="1"/>
    </xf>
    <xf numFmtId="0" fontId="38" fillId="0" borderId="0" xfId="0" applyFont="1" applyAlignment="1">
      <alignment vertical="center"/>
    </xf>
    <xf numFmtId="1" fontId="35" fillId="0" borderId="10" xfId="0" applyNumberFormat="1" applyFont="1" applyFill="1" applyBorder="1" applyAlignment="1">
      <alignment vertical="center" wrapText="1"/>
    </xf>
    <xf numFmtId="2" fontId="35" fillId="0" borderId="1" xfId="0" applyNumberFormat="1" applyFont="1" applyFill="1" applyBorder="1" applyAlignment="1">
      <alignment horizontal="left" vertical="center" wrapText="1"/>
    </xf>
    <xf numFmtId="2" fontId="35" fillId="0" borderId="1" xfId="0" applyNumberFormat="1" applyFont="1" applyFill="1" applyBorder="1" applyAlignment="1">
      <alignment vertical="center" wrapText="1"/>
    </xf>
    <xf numFmtId="2" fontId="38" fillId="3" borderId="1" xfId="0" applyNumberFormat="1" applyFont="1" applyFill="1" applyBorder="1" applyAlignment="1">
      <alignment horizontal="left" vertical="center" wrapText="1"/>
    </xf>
    <xf numFmtId="2" fontId="41" fillId="0" borderId="1" xfId="0" applyNumberFormat="1" applyFont="1" applyFill="1" applyBorder="1" applyAlignment="1">
      <alignment horizontal="left" vertical="center" wrapText="1" indent="1"/>
    </xf>
    <xf numFmtId="2" fontId="35" fillId="0" borderId="2" xfId="0" applyNumberFormat="1" applyFont="1" applyFill="1" applyBorder="1" applyAlignment="1">
      <alignment vertical="center" wrapText="1"/>
    </xf>
    <xf numFmtId="0" fontId="36" fillId="3" borderId="32" xfId="0" applyFont="1" applyFill="1" applyBorder="1" applyAlignment="1">
      <alignment horizontal="left" vertical="center" wrapText="1"/>
    </xf>
    <xf numFmtId="2" fontId="35" fillId="0" borderId="32" xfId="0" applyNumberFormat="1" applyFont="1" applyFill="1" applyBorder="1" applyAlignment="1">
      <alignment horizontal="left" vertical="center" wrapText="1"/>
    </xf>
    <xf numFmtId="2" fontId="35" fillId="0" borderId="32" xfId="0" applyNumberFormat="1" applyFont="1" applyFill="1" applyBorder="1" applyAlignment="1">
      <alignment vertical="center" wrapText="1"/>
    </xf>
    <xf numFmtId="2" fontId="38" fillId="3" borderId="32" xfId="0" applyNumberFormat="1" applyFont="1" applyFill="1" applyBorder="1" applyAlignment="1">
      <alignment horizontal="left" vertical="center" wrapText="1"/>
    </xf>
    <xf numFmtId="2" fontId="41" fillId="0" borderId="32" xfId="0" applyNumberFormat="1" applyFont="1" applyFill="1" applyBorder="1" applyAlignment="1">
      <alignment horizontal="left" vertical="center" wrapText="1" indent="1"/>
    </xf>
    <xf numFmtId="2" fontId="35" fillId="0" borderId="34" xfId="0" applyNumberFormat="1" applyFont="1" applyFill="1" applyBorder="1" applyAlignment="1">
      <alignment vertical="center" wrapText="1"/>
    </xf>
    <xf numFmtId="1" fontId="35" fillId="0" borderId="17" xfId="0" applyNumberFormat="1" applyFont="1" applyFill="1" applyBorder="1" applyAlignment="1">
      <alignment vertical="center" wrapText="1"/>
    </xf>
    <xf numFmtId="0" fontId="36" fillId="3" borderId="35" xfId="0" applyFont="1" applyFill="1" applyBorder="1" applyAlignment="1">
      <alignment horizontal="left" vertical="center" wrapText="1"/>
    </xf>
    <xf numFmtId="0" fontId="36" fillId="3" borderId="36" xfId="0" applyFont="1" applyFill="1" applyBorder="1" applyAlignment="1">
      <alignment horizontal="left" vertical="center" wrapText="1"/>
    </xf>
    <xf numFmtId="2" fontId="38" fillId="3" borderId="35" xfId="0" applyNumberFormat="1" applyFont="1" applyFill="1" applyBorder="1" applyAlignment="1">
      <alignment horizontal="left" vertical="center" wrapText="1"/>
    </xf>
    <xf numFmtId="2" fontId="38" fillId="3" borderId="36" xfId="0" applyNumberFormat="1" applyFont="1" applyFill="1" applyBorder="1" applyAlignment="1">
      <alignment horizontal="left" vertical="center" wrapText="1"/>
    </xf>
    <xf numFmtId="2" fontId="35" fillId="5" borderId="35" xfId="0" applyNumberFormat="1" applyFont="1" applyFill="1" applyBorder="1" applyAlignment="1">
      <alignment horizontal="left" vertical="center" wrapText="1"/>
    </xf>
    <xf numFmtId="2" fontId="35" fillId="5" borderId="1" xfId="0" applyNumberFormat="1" applyFont="1" applyFill="1" applyBorder="1" applyAlignment="1">
      <alignment horizontal="left" vertical="center" wrapText="1"/>
    </xf>
    <xf numFmtId="2" fontId="35" fillId="5" borderId="36" xfId="0" applyNumberFormat="1" applyFont="1" applyFill="1" applyBorder="1" applyAlignment="1">
      <alignment horizontal="left" vertical="center" wrapText="1"/>
    </xf>
    <xf numFmtId="2" fontId="35" fillId="5" borderId="35" xfId="0" applyNumberFormat="1" applyFont="1" applyFill="1" applyBorder="1" applyAlignment="1">
      <alignment vertical="center" wrapText="1"/>
    </xf>
    <xf numFmtId="2" fontId="35" fillId="5" borderId="1" xfId="0" applyNumberFormat="1" applyFont="1" applyFill="1" applyBorder="1" applyAlignment="1">
      <alignment vertical="center" wrapText="1"/>
    </xf>
    <xf numFmtId="2" fontId="35" fillId="5" borderId="36" xfId="0" applyNumberFormat="1" applyFont="1" applyFill="1" applyBorder="1" applyAlignment="1">
      <alignment vertical="center" wrapText="1"/>
    </xf>
    <xf numFmtId="2" fontId="41" fillId="5" borderId="35" xfId="0" applyNumberFormat="1" applyFont="1" applyFill="1" applyBorder="1" applyAlignment="1">
      <alignment horizontal="left" vertical="center" wrapText="1" indent="1"/>
    </xf>
    <xf numFmtId="2" fontId="41" fillId="5" borderId="1" xfId="0" applyNumberFormat="1" applyFont="1" applyFill="1" applyBorder="1" applyAlignment="1">
      <alignment horizontal="left" vertical="center" wrapText="1" indent="1"/>
    </xf>
    <xf numFmtId="2" fontId="41" fillId="5" borderId="36" xfId="0" applyNumberFormat="1" applyFont="1" applyFill="1" applyBorder="1" applyAlignment="1">
      <alignment horizontal="left" vertical="center" wrapText="1" indent="1"/>
    </xf>
    <xf numFmtId="2" fontId="35" fillId="5" borderId="2" xfId="0" applyNumberFormat="1" applyFont="1" applyFill="1" applyBorder="1" applyAlignment="1">
      <alignment vertical="center" wrapText="1"/>
    </xf>
    <xf numFmtId="2" fontId="35" fillId="5" borderId="38" xfId="0" applyNumberFormat="1" applyFont="1" applyFill="1" applyBorder="1" applyAlignment="1">
      <alignment vertical="center" wrapText="1"/>
    </xf>
    <xf numFmtId="1" fontId="35" fillId="5" borderId="10" xfId="0" applyNumberFormat="1" applyFont="1" applyFill="1" applyBorder="1" applyAlignment="1">
      <alignment vertical="center" wrapText="1"/>
    </xf>
    <xf numFmtId="2" fontId="35" fillId="4" borderId="35" xfId="0" applyNumberFormat="1" applyFont="1" applyFill="1" applyBorder="1" applyAlignment="1">
      <alignment horizontal="left" vertical="center" wrapText="1"/>
    </xf>
    <xf numFmtId="2" fontId="35" fillId="4" borderId="1" xfId="0" applyNumberFormat="1" applyFont="1" applyFill="1" applyBorder="1" applyAlignment="1">
      <alignment horizontal="left" vertical="center" wrapText="1"/>
    </xf>
    <xf numFmtId="2" fontId="35" fillId="4" borderId="36" xfId="0" applyNumberFormat="1" applyFont="1" applyFill="1" applyBorder="1" applyAlignment="1">
      <alignment horizontal="left" vertical="center" wrapText="1"/>
    </xf>
    <xf numFmtId="2" fontId="35" fillId="4" borderId="35" xfId="0" applyNumberFormat="1" applyFont="1" applyFill="1" applyBorder="1" applyAlignment="1">
      <alignment vertical="center" wrapText="1"/>
    </xf>
    <xf numFmtId="2" fontId="35" fillId="4" borderId="1" xfId="0" applyNumberFormat="1" applyFont="1" applyFill="1" applyBorder="1" applyAlignment="1">
      <alignment vertical="center" wrapText="1"/>
    </xf>
    <xf numFmtId="2" fontId="35" fillId="4" borderId="36" xfId="0" applyNumberFormat="1" applyFont="1" applyFill="1" applyBorder="1" applyAlignment="1">
      <alignment vertical="center" wrapText="1"/>
    </xf>
    <xf numFmtId="2" fontId="41" fillId="4" borderId="35" xfId="0" applyNumberFormat="1" applyFont="1" applyFill="1" applyBorder="1" applyAlignment="1">
      <alignment horizontal="left" vertical="center" wrapText="1" indent="1"/>
    </xf>
    <xf numFmtId="2" fontId="41" fillId="4" borderId="1" xfId="0" applyNumberFormat="1" applyFont="1" applyFill="1" applyBorder="1" applyAlignment="1">
      <alignment horizontal="left" vertical="center" wrapText="1" indent="1"/>
    </xf>
    <xf numFmtId="2" fontId="35" fillId="4" borderId="37" xfId="0" applyNumberFormat="1" applyFont="1" applyFill="1" applyBorder="1" applyAlignment="1">
      <alignment vertical="center" wrapText="1"/>
    </xf>
    <xf numFmtId="2" fontId="35" fillId="4" borderId="2" xfId="0" applyNumberFormat="1" applyFont="1" applyFill="1" applyBorder="1" applyAlignment="1">
      <alignment vertical="center" wrapText="1"/>
    </xf>
    <xf numFmtId="2" fontId="35" fillId="4" borderId="38" xfId="0" applyNumberFormat="1" applyFont="1" applyFill="1" applyBorder="1" applyAlignment="1">
      <alignment vertical="center" wrapText="1"/>
    </xf>
    <xf numFmtId="2" fontId="35" fillId="6" borderId="35" xfId="0" applyNumberFormat="1" applyFont="1" applyFill="1" applyBorder="1" applyAlignment="1">
      <alignment horizontal="left" vertical="center" wrapText="1"/>
    </xf>
    <xf numFmtId="2" fontId="35" fillId="6" borderId="1" xfId="0" applyNumberFormat="1" applyFont="1" applyFill="1" applyBorder="1" applyAlignment="1">
      <alignment horizontal="left" vertical="center" wrapText="1"/>
    </xf>
    <xf numFmtId="2" fontId="35" fillId="6" borderId="36" xfId="0" applyNumberFormat="1" applyFont="1" applyFill="1" applyBorder="1" applyAlignment="1">
      <alignment horizontal="left" vertical="center" wrapText="1"/>
    </xf>
    <xf numFmtId="2" fontId="35" fillId="6" borderId="35" xfId="0" applyNumberFormat="1" applyFont="1" applyFill="1" applyBorder="1" applyAlignment="1">
      <alignment vertical="center" wrapText="1"/>
    </xf>
    <xf numFmtId="2" fontId="35" fillId="6" borderId="1" xfId="0" applyNumberFormat="1" applyFont="1" applyFill="1" applyBorder="1" applyAlignment="1">
      <alignment vertical="center" wrapText="1"/>
    </xf>
    <xf numFmtId="2" fontId="35" fillId="6" borderId="36" xfId="0" applyNumberFormat="1" applyFont="1" applyFill="1" applyBorder="1" applyAlignment="1">
      <alignment vertical="center" wrapText="1"/>
    </xf>
    <xf numFmtId="2" fontId="41" fillId="6" borderId="1" xfId="0" applyNumberFormat="1" applyFont="1" applyFill="1" applyBorder="1" applyAlignment="1">
      <alignment horizontal="left" vertical="center" wrapText="1" indent="1"/>
    </xf>
    <xf numFmtId="2" fontId="41" fillId="6" borderId="36" xfId="0" applyNumberFormat="1" applyFont="1" applyFill="1" applyBorder="1" applyAlignment="1">
      <alignment horizontal="left" vertical="center" wrapText="1" indent="1"/>
    </xf>
    <xf numFmtId="2" fontId="35" fillId="6" borderId="37" xfId="0" applyNumberFormat="1" applyFont="1" applyFill="1" applyBorder="1" applyAlignment="1">
      <alignment vertical="center" wrapText="1"/>
    </xf>
    <xf numFmtId="2" fontId="35" fillId="6" borderId="2" xfId="0" applyNumberFormat="1" applyFont="1" applyFill="1" applyBorder="1" applyAlignment="1">
      <alignment vertical="center" wrapText="1"/>
    </xf>
    <xf numFmtId="2" fontId="35" fillId="6" borderId="38" xfId="0" applyNumberFormat="1" applyFont="1" applyFill="1" applyBorder="1" applyAlignment="1">
      <alignment vertical="center" wrapText="1"/>
    </xf>
    <xf numFmtId="1" fontId="35" fillId="6" borderId="10" xfId="0" applyNumberFormat="1" applyFont="1" applyFill="1" applyBorder="1" applyAlignment="1">
      <alignment vertical="center" wrapText="1"/>
    </xf>
    <xf numFmtId="2" fontId="35" fillId="7" borderId="37" xfId="0" applyNumberFormat="1" applyFont="1" applyFill="1" applyBorder="1" applyAlignment="1">
      <alignment vertical="center" wrapText="1"/>
    </xf>
    <xf numFmtId="1" fontId="35" fillId="7" borderId="10" xfId="0" applyNumberFormat="1" applyFont="1" applyFill="1" applyBorder="1" applyAlignment="1">
      <alignment vertical="center" wrapText="1"/>
    </xf>
    <xf numFmtId="2" fontId="35" fillId="7" borderId="35" xfId="0" applyNumberFormat="1" applyFont="1" applyFill="1" applyBorder="1" applyAlignment="1">
      <alignment vertical="center" wrapText="1"/>
    </xf>
    <xf numFmtId="2" fontId="35" fillId="7" borderId="1" xfId="0" applyNumberFormat="1" applyFont="1" applyFill="1" applyBorder="1" applyAlignment="1">
      <alignment vertical="center" wrapText="1"/>
    </xf>
    <xf numFmtId="2" fontId="35" fillId="7" borderId="36" xfId="0" applyNumberFormat="1" applyFont="1" applyFill="1" applyBorder="1" applyAlignment="1">
      <alignment vertical="center" wrapText="1"/>
    </xf>
    <xf numFmtId="2" fontId="35" fillId="7" borderId="35" xfId="0" applyNumberFormat="1" applyFont="1" applyFill="1" applyBorder="1" applyAlignment="1">
      <alignment horizontal="left" vertical="center" wrapText="1"/>
    </xf>
    <xf numFmtId="2" fontId="35" fillId="7" borderId="1" xfId="0" applyNumberFormat="1" applyFont="1" applyFill="1" applyBorder="1" applyAlignment="1">
      <alignment horizontal="left" vertical="center" wrapText="1"/>
    </xf>
    <xf numFmtId="2" fontId="35" fillId="7" borderId="36" xfId="0" applyNumberFormat="1" applyFont="1" applyFill="1" applyBorder="1" applyAlignment="1">
      <alignment horizontal="left" vertical="center" wrapText="1"/>
    </xf>
    <xf numFmtId="2" fontId="35" fillId="8" borderId="35" xfId="0" applyNumberFormat="1" applyFont="1" applyFill="1" applyBorder="1" applyAlignment="1">
      <alignment horizontal="left" vertical="center" wrapText="1"/>
    </xf>
    <xf numFmtId="2" fontId="35" fillId="8" borderId="1" xfId="0" applyNumberFormat="1" applyFont="1" applyFill="1" applyBorder="1" applyAlignment="1">
      <alignment horizontal="left" vertical="center" wrapText="1"/>
    </xf>
    <xf numFmtId="2" fontId="35" fillId="8" borderId="36" xfId="0" applyNumberFormat="1" applyFont="1" applyFill="1" applyBorder="1" applyAlignment="1">
      <alignment horizontal="left" vertical="center" wrapText="1"/>
    </xf>
    <xf numFmtId="2" fontId="35" fillId="8" borderId="35" xfId="0" applyNumberFormat="1" applyFont="1" applyFill="1" applyBorder="1" applyAlignment="1">
      <alignment vertical="center" wrapText="1"/>
    </xf>
    <xf numFmtId="2" fontId="35" fillId="8" borderId="1" xfId="0" applyNumberFormat="1" applyFont="1" applyFill="1" applyBorder="1" applyAlignment="1">
      <alignment vertical="center" wrapText="1"/>
    </xf>
    <xf numFmtId="2" fontId="35" fillId="8" borderId="36" xfId="0" applyNumberFormat="1" applyFont="1" applyFill="1" applyBorder="1" applyAlignment="1">
      <alignment vertical="center" wrapText="1"/>
    </xf>
    <xf numFmtId="2" fontId="41" fillId="8" borderId="35" xfId="0" applyNumberFormat="1" applyFont="1" applyFill="1" applyBorder="1" applyAlignment="1">
      <alignment horizontal="left" vertical="center" wrapText="1" indent="1"/>
    </xf>
    <xf numFmtId="2" fontId="41" fillId="8" borderId="1" xfId="0" applyNumberFormat="1" applyFont="1" applyFill="1" applyBorder="1" applyAlignment="1">
      <alignment horizontal="left" vertical="center" wrapText="1" indent="1"/>
    </xf>
    <xf numFmtId="2" fontId="35" fillId="8" borderId="37" xfId="0" applyNumberFormat="1" applyFont="1" applyFill="1" applyBorder="1" applyAlignment="1">
      <alignment vertical="center" wrapText="1"/>
    </xf>
    <xf numFmtId="2" fontId="35" fillId="8" borderId="2" xfId="0" applyNumberFormat="1" applyFont="1" applyFill="1" applyBorder="1" applyAlignment="1">
      <alignment vertical="center" wrapText="1"/>
    </xf>
    <xf numFmtId="2" fontId="35" fillId="8" borderId="38" xfId="0" applyNumberFormat="1" applyFont="1" applyFill="1" applyBorder="1" applyAlignment="1">
      <alignment vertical="center" wrapText="1"/>
    </xf>
    <xf numFmtId="1" fontId="35" fillId="8" borderId="10" xfId="0" applyNumberFormat="1" applyFont="1" applyFill="1" applyBorder="1" applyAlignment="1">
      <alignment vertical="center" wrapText="1"/>
    </xf>
    <xf numFmtId="2" fontId="35" fillId="9" borderId="35" xfId="0" applyNumberFormat="1" applyFont="1" applyFill="1" applyBorder="1" applyAlignment="1">
      <alignment horizontal="left" vertical="center" wrapText="1"/>
    </xf>
    <xf numFmtId="2" fontId="35" fillId="9" borderId="1" xfId="0" applyNumberFormat="1" applyFont="1" applyFill="1" applyBorder="1" applyAlignment="1">
      <alignment horizontal="left" vertical="center" wrapText="1"/>
    </xf>
    <xf numFmtId="2" fontId="35" fillId="9" borderId="36" xfId="0" applyNumberFormat="1" applyFont="1" applyFill="1" applyBorder="1" applyAlignment="1">
      <alignment horizontal="left" vertical="center" wrapText="1"/>
    </xf>
    <xf numFmtId="2" fontId="35" fillId="9" borderId="35" xfId="0" applyNumberFormat="1" applyFont="1" applyFill="1" applyBorder="1" applyAlignment="1">
      <alignment vertical="center" wrapText="1"/>
    </xf>
    <xf numFmtId="2" fontId="35" fillId="9" borderId="1" xfId="0" applyNumberFormat="1" applyFont="1" applyFill="1" applyBorder="1" applyAlignment="1">
      <alignment vertical="center" wrapText="1"/>
    </xf>
    <xf numFmtId="2" fontId="35" fillId="9" borderId="36" xfId="0" applyNumberFormat="1" applyFont="1" applyFill="1" applyBorder="1" applyAlignment="1">
      <alignment vertical="center" wrapText="1"/>
    </xf>
    <xf numFmtId="2" fontId="41" fillId="9" borderId="35" xfId="0" applyNumberFormat="1" applyFont="1" applyFill="1" applyBorder="1" applyAlignment="1">
      <alignment horizontal="left" vertical="center" wrapText="1" indent="1"/>
    </xf>
    <xf numFmtId="2" fontId="41" fillId="9" borderId="1" xfId="0" applyNumberFormat="1" applyFont="1" applyFill="1" applyBorder="1" applyAlignment="1">
      <alignment horizontal="left" vertical="center" wrapText="1" indent="1"/>
    </xf>
    <xf numFmtId="2" fontId="35" fillId="9" borderId="37" xfId="0" applyNumberFormat="1" applyFont="1" applyFill="1" applyBorder="1" applyAlignment="1">
      <alignment vertical="center" wrapText="1"/>
    </xf>
    <xf numFmtId="2" fontId="35" fillId="9" borderId="2" xfId="0" applyNumberFormat="1" applyFont="1" applyFill="1" applyBorder="1" applyAlignment="1">
      <alignment vertical="center" wrapText="1"/>
    </xf>
    <xf numFmtId="2" fontId="35" fillId="9" borderId="38" xfId="0" applyNumberFormat="1" applyFont="1" applyFill="1" applyBorder="1" applyAlignment="1">
      <alignment vertical="center" wrapText="1"/>
    </xf>
    <xf numFmtId="1" fontId="35" fillId="9" borderId="10" xfId="0" applyNumberFormat="1" applyFont="1" applyFill="1" applyBorder="1" applyAlignment="1">
      <alignment vertical="center" wrapText="1"/>
    </xf>
    <xf numFmtId="2" fontId="40" fillId="5" borderId="1" xfId="0" applyNumberFormat="1" applyFont="1" applyFill="1" applyBorder="1" applyAlignment="1">
      <alignment vertical="center" wrapText="1"/>
    </xf>
    <xf numFmtId="2" fontId="40" fillId="5" borderId="1" xfId="0" applyNumberFormat="1" applyFont="1" applyFill="1" applyBorder="1" applyAlignment="1">
      <alignment horizontal="left" vertical="center" wrapText="1"/>
    </xf>
    <xf numFmtId="2" fontId="40" fillId="5" borderId="35" xfId="0" applyNumberFormat="1" applyFont="1" applyFill="1" applyBorder="1" applyAlignment="1">
      <alignment vertical="center" wrapText="1"/>
    </xf>
    <xf numFmtId="2" fontId="40" fillId="5" borderId="36" xfId="0" applyNumberFormat="1" applyFont="1" applyFill="1" applyBorder="1" applyAlignment="1">
      <alignment vertical="center" wrapText="1"/>
    </xf>
    <xf numFmtId="2" fontId="40" fillId="5" borderId="37" xfId="0" applyNumberFormat="1" applyFont="1" applyFill="1" applyBorder="1" applyAlignment="1">
      <alignment vertical="center" wrapText="1"/>
    </xf>
    <xf numFmtId="2" fontId="40" fillId="5" borderId="2" xfId="0" applyNumberFormat="1" applyFont="1" applyFill="1" applyBorder="1" applyAlignment="1">
      <alignment vertical="center" wrapText="1"/>
    </xf>
    <xf numFmtId="2" fontId="40" fillId="4" borderId="1" xfId="0" applyNumberFormat="1" applyFont="1" applyFill="1" applyBorder="1" applyAlignment="1">
      <alignment vertical="center" wrapText="1"/>
    </xf>
    <xf numFmtId="2" fontId="40" fillId="4" borderId="36" xfId="0" applyNumberFormat="1" applyFont="1" applyFill="1" applyBorder="1" applyAlignment="1">
      <alignment vertical="center" wrapText="1"/>
    </xf>
    <xf numFmtId="2" fontId="40" fillId="4" borderId="1" xfId="0" applyNumberFormat="1" applyFont="1" applyFill="1" applyBorder="1" applyAlignment="1">
      <alignment horizontal="left" vertical="center" wrapText="1" indent="1"/>
    </xf>
    <xf numFmtId="2" fontId="40" fillId="4" borderId="36"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xf>
    <xf numFmtId="2" fontId="40" fillId="6" borderId="36" xfId="0" applyNumberFormat="1" applyFont="1" applyFill="1" applyBorder="1" applyAlignment="1">
      <alignment horizontal="left" vertical="center" wrapText="1"/>
    </xf>
    <xf numFmtId="2" fontId="40" fillId="6" borderId="1" xfId="0" applyNumberFormat="1" applyFont="1" applyFill="1" applyBorder="1" applyAlignment="1">
      <alignment vertical="center" wrapText="1"/>
    </xf>
    <xf numFmtId="2" fontId="40" fillId="6" borderId="36"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xf>
    <xf numFmtId="2" fontId="40" fillId="6" borderId="35"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indent="1"/>
    </xf>
    <xf numFmtId="2" fontId="40" fillId="7" borderId="1" xfId="0" applyNumberFormat="1" applyFont="1" applyFill="1" applyBorder="1" applyAlignment="1">
      <alignment vertical="center" wrapText="1"/>
    </xf>
    <xf numFmtId="2" fontId="40" fillId="7" borderId="35" xfId="0" applyNumberFormat="1" applyFont="1" applyFill="1" applyBorder="1" applyAlignment="1">
      <alignment vertical="center" wrapText="1"/>
    </xf>
    <xf numFmtId="2" fontId="40" fillId="7" borderId="2" xfId="0" applyNumberFormat="1" applyFont="1" applyFill="1" applyBorder="1" applyAlignment="1">
      <alignment vertical="center" wrapText="1"/>
    </xf>
    <xf numFmtId="2" fontId="40" fillId="7" borderId="38" xfId="0" applyNumberFormat="1" applyFont="1" applyFill="1" applyBorder="1" applyAlignment="1">
      <alignment vertical="center" wrapText="1"/>
    </xf>
    <xf numFmtId="2" fontId="40" fillId="8" borderId="1" xfId="0" applyNumberFormat="1" applyFont="1" applyFill="1" applyBorder="1" applyAlignment="1">
      <alignment vertical="center" wrapText="1"/>
    </xf>
    <xf numFmtId="2" fontId="40" fillId="8" borderId="1" xfId="0" applyNumberFormat="1" applyFont="1" applyFill="1" applyBorder="1" applyAlignment="1">
      <alignment horizontal="left" vertical="center" wrapText="1"/>
    </xf>
    <xf numFmtId="2" fontId="40" fillId="8" borderId="36" xfId="0" applyNumberFormat="1" applyFont="1" applyFill="1" applyBorder="1" applyAlignment="1">
      <alignment vertical="center" wrapText="1"/>
    </xf>
    <xf numFmtId="2" fontId="40" fillId="8" borderId="36" xfId="0" applyNumberFormat="1" applyFont="1" applyFill="1" applyBorder="1" applyAlignment="1">
      <alignment horizontal="left" vertical="center" wrapText="1" indent="1"/>
    </xf>
    <xf numFmtId="2" fontId="40" fillId="8" borderId="1" xfId="0" applyNumberFormat="1" applyFont="1" applyFill="1" applyBorder="1" applyAlignment="1">
      <alignment horizontal="left" vertical="center" wrapText="1" indent="1"/>
    </xf>
    <xf numFmtId="2" fontId="40" fillId="9" borderId="35" xfId="0" applyNumberFormat="1" applyFont="1" applyFill="1" applyBorder="1" applyAlignment="1">
      <alignment vertical="center" wrapText="1"/>
    </xf>
    <xf numFmtId="2" fontId="40" fillId="9" borderId="1" xfId="0" applyNumberFormat="1" applyFont="1" applyFill="1" applyBorder="1" applyAlignment="1">
      <alignment vertical="center" wrapText="1"/>
    </xf>
    <xf numFmtId="2" fontId="40" fillId="9" borderId="36" xfId="0" applyNumberFormat="1" applyFont="1" applyFill="1" applyBorder="1" applyAlignment="1">
      <alignment vertical="center" wrapText="1"/>
    </xf>
    <xf numFmtId="2" fontId="40" fillId="9" borderId="36" xfId="0" applyNumberFormat="1" applyFont="1" applyFill="1" applyBorder="1" applyAlignment="1">
      <alignment horizontal="left" vertical="center" wrapText="1" indent="1"/>
    </xf>
    <xf numFmtId="0" fontId="47" fillId="0" borderId="0" xfId="0" applyFont="1" applyAlignment="1">
      <alignment vertical="center"/>
    </xf>
    <xf numFmtId="0" fontId="47" fillId="0" borderId="0" xfId="0" applyFont="1" applyAlignment="1">
      <alignment horizontal="center" vertical="center"/>
    </xf>
    <xf numFmtId="0" fontId="48" fillId="0" borderId="0" xfId="0" applyFont="1" applyAlignment="1">
      <alignment horizontal="left" vertical="center"/>
    </xf>
    <xf numFmtId="0" fontId="48" fillId="0" borderId="0" xfId="0" applyFont="1" applyAlignment="1">
      <alignment vertical="center"/>
    </xf>
    <xf numFmtId="0" fontId="31" fillId="3" borderId="1" xfId="0" applyFont="1" applyFill="1" applyBorder="1" applyAlignment="1">
      <alignment horizontal="left" vertical="center" wrapText="1"/>
    </xf>
    <xf numFmtId="0" fontId="47" fillId="0" borderId="0" xfId="0" applyFont="1" applyBorder="1" applyAlignment="1">
      <alignment vertical="center"/>
    </xf>
    <xf numFmtId="0" fontId="47" fillId="0" borderId="0" xfId="0" applyFont="1" applyFill="1" applyBorder="1" applyAlignment="1">
      <alignment vertical="center"/>
    </xf>
    <xf numFmtId="0" fontId="47" fillId="0" borderId="0" xfId="0" applyFont="1" applyFill="1" applyAlignment="1">
      <alignment vertical="center"/>
    </xf>
    <xf numFmtId="0" fontId="31" fillId="3" borderId="1" xfId="0" applyFont="1" applyFill="1" applyBorder="1" applyAlignment="1">
      <alignment horizontal="center" vertical="center" wrapText="1"/>
    </xf>
    <xf numFmtId="0" fontId="31" fillId="3" borderId="1" xfId="0" applyFont="1" applyFill="1" applyBorder="1" applyAlignment="1">
      <alignment horizontal="justify" vertical="center" wrapText="1"/>
    </xf>
    <xf numFmtId="0" fontId="48" fillId="3" borderId="1" xfId="0" applyFont="1" applyFill="1" applyBorder="1" applyAlignment="1">
      <alignment horizontal="left" vertical="center" wrapText="1"/>
    </xf>
    <xf numFmtId="0" fontId="47" fillId="0" borderId="1" xfId="0" applyFont="1" applyFill="1" applyBorder="1" applyAlignment="1">
      <alignment horizontal="center" vertical="center"/>
    </xf>
    <xf numFmtId="164" fontId="0" fillId="0" borderId="1" xfId="0" applyNumberFormat="1" applyBorder="1"/>
    <xf numFmtId="0" fontId="31" fillId="3" borderId="1" xfId="0" applyFont="1" applyFill="1" applyBorder="1" applyAlignment="1">
      <alignment vertical="center" wrapText="1"/>
    </xf>
    <xf numFmtId="0" fontId="31" fillId="3" borderId="1" xfId="0" applyFont="1" applyFill="1" applyBorder="1" applyAlignment="1">
      <alignment horizontal="center" vertical="center"/>
    </xf>
    <xf numFmtId="0" fontId="47" fillId="0" borderId="1" xfId="0" applyFont="1" applyBorder="1" applyAlignment="1">
      <alignment horizontal="center" vertical="center"/>
    </xf>
    <xf numFmtId="0" fontId="47" fillId="0" borderId="1" xfId="0" applyFont="1" applyBorder="1" applyAlignment="1">
      <alignment vertical="center"/>
    </xf>
    <xf numFmtId="164" fontId="0" fillId="0" borderId="1" xfId="0" applyNumberFormat="1" applyFont="1" applyBorder="1" applyAlignment="1">
      <alignment horizontal="right" vertical="center"/>
    </xf>
    <xf numFmtId="0" fontId="7" fillId="0" borderId="1" xfId="0" applyFont="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9" fontId="7" fillId="0" borderId="1" xfId="0" applyNumberFormat="1" applyFont="1" applyFill="1" applyBorder="1" applyAlignment="1">
      <alignment vertical="center" wrapText="1"/>
    </xf>
    <xf numFmtId="0" fontId="7" fillId="0" borderId="1" xfId="0" applyFont="1" applyFill="1" applyBorder="1" applyAlignment="1">
      <alignment vertical="center" wrapText="1"/>
    </xf>
    <xf numFmtId="0" fontId="0" fillId="0" borderId="1" xfId="0" applyFont="1" applyFill="1" applyBorder="1" applyAlignment="1">
      <alignment horizontal="center" vertical="center"/>
    </xf>
    <xf numFmtId="0" fontId="7" fillId="0" borderId="1" xfId="0" applyFont="1" applyFill="1" applyBorder="1" applyAlignment="1">
      <alignment horizontal="left" vertical="center" wrapText="1" indent="1"/>
    </xf>
    <xf numFmtId="0" fontId="0" fillId="0" borderId="1" xfId="0" applyFont="1" applyBorder="1" applyAlignment="1">
      <alignment horizontal="center"/>
    </xf>
    <xf numFmtId="0" fontId="0" fillId="0" borderId="1" xfId="0" applyFont="1" applyFill="1" applyBorder="1" applyAlignment="1">
      <alignment horizontal="center"/>
    </xf>
    <xf numFmtId="0" fontId="52" fillId="0" borderId="1" xfId="0" applyFont="1" applyBorder="1" applyAlignment="1">
      <alignment vertical="center" wrapText="1"/>
    </xf>
    <xf numFmtId="0" fontId="0" fillId="0" borderId="1" xfId="0" applyBorder="1" applyAlignment="1">
      <alignment horizontal="center" vertical="center" wrapText="1"/>
    </xf>
    <xf numFmtId="0" fontId="51" fillId="0" borderId="1" xfId="0" applyFont="1" applyBorder="1" applyAlignment="1">
      <alignment vertical="center" wrapText="1"/>
    </xf>
    <xf numFmtId="0" fontId="22" fillId="0" borderId="0" xfId="0" applyFont="1" applyAlignment="1">
      <alignment horizontal="center"/>
    </xf>
    <xf numFmtId="0" fontId="45" fillId="0" borderId="0" xfId="0" applyFont="1" applyAlignment="1">
      <alignment horizontal="center" vertical="center" wrapText="1"/>
    </xf>
    <xf numFmtId="0" fontId="53" fillId="0" borderId="0" xfId="0" applyFont="1" applyAlignment="1">
      <alignment horizontal="center" vertical="center" wrapText="1"/>
    </xf>
    <xf numFmtId="0" fontId="6" fillId="0" borderId="1" xfId="0" applyFont="1" applyFill="1" applyBorder="1" applyAlignment="1">
      <alignment horizontal="left" vertical="center" wrapText="1" indent="1"/>
    </xf>
    <xf numFmtId="0" fontId="28" fillId="0" borderId="1" xfId="0" applyFont="1" applyBorder="1" applyAlignment="1">
      <alignment wrapText="1"/>
    </xf>
    <xf numFmtId="0" fontId="18" fillId="0" borderId="0" xfId="0" applyFont="1" applyAlignment="1">
      <alignment wrapText="1"/>
    </xf>
    <xf numFmtId="0" fontId="54" fillId="0" borderId="1" xfId="0" applyFont="1" applyBorder="1" applyAlignment="1">
      <alignment horizontal="center" vertical="center" wrapText="1"/>
    </xf>
    <xf numFmtId="0" fontId="55" fillId="0" borderId="0" xfId="0" applyFont="1" applyAlignment="1">
      <alignment horizontal="justify" vertical="center"/>
    </xf>
    <xf numFmtId="0" fontId="56" fillId="0" borderId="1" xfId="0" applyFont="1" applyBorder="1" applyAlignment="1">
      <alignment vertical="center" wrapText="1"/>
    </xf>
    <xf numFmtId="0" fontId="56" fillId="0" borderId="0" xfId="0" applyFont="1" applyAlignment="1">
      <alignment vertical="center" wrapText="1"/>
    </xf>
    <xf numFmtId="0" fontId="56" fillId="0" borderId="0" xfId="0" applyFont="1" applyFill="1" applyAlignment="1">
      <alignment vertical="center" wrapText="1"/>
    </xf>
    <xf numFmtId="0" fontId="6" fillId="0" borderId="1" xfId="0" applyFont="1" applyFill="1" applyBorder="1" applyAlignment="1">
      <alignment horizontal="left" vertical="center" wrapText="1"/>
    </xf>
    <xf numFmtId="0" fontId="55" fillId="0" borderId="1" xfId="0" applyFont="1" applyBorder="1" applyAlignment="1">
      <alignment horizontal="justify" vertical="center"/>
    </xf>
    <xf numFmtId="0" fontId="0" fillId="0" borderId="1" xfId="0" applyFont="1" applyBorder="1" applyAlignment="1">
      <alignment vertical="center" wrapText="1"/>
    </xf>
    <xf numFmtId="0" fontId="6" fillId="0" borderId="1" xfId="0" applyFont="1" applyFill="1" applyBorder="1" applyAlignment="1">
      <alignment vertical="center" wrapText="1"/>
    </xf>
    <xf numFmtId="0" fontId="7" fillId="0" borderId="1" xfId="0" applyFont="1" applyBorder="1" applyAlignment="1">
      <alignment horizontal="justify" vertical="center"/>
    </xf>
    <xf numFmtId="0" fontId="7" fillId="0" borderId="0" xfId="0" applyFont="1" applyAlignment="1">
      <alignment horizontal="justify" vertical="center"/>
    </xf>
    <xf numFmtId="0" fontId="7" fillId="0" borderId="1" xfId="0" applyFont="1" applyFill="1" applyBorder="1" applyAlignment="1">
      <alignment horizontal="left" vertical="top" wrapText="1"/>
    </xf>
    <xf numFmtId="0" fontId="7" fillId="0" borderId="1" xfId="0" applyFont="1" applyBorder="1" applyAlignment="1">
      <alignment wrapText="1"/>
    </xf>
    <xf numFmtId="0" fontId="2" fillId="0" borderId="1" xfId="0" applyFont="1" applyBorder="1" applyAlignment="1">
      <alignment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justify" vertical="center" wrapText="1"/>
    </xf>
    <xf numFmtId="0" fontId="4" fillId="0" borderId="5" xfId="0" applyFont="1" applyBorder="1" applyAlignment="1">
      <alignment horizontal="center" vertical="top"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0" fillId="10" borderId="1" xfId="0" applyFont="1" applyFill="1" applyBorder="1" applyAlignment="1">
      <alignment horizontal="center" vertical="center"/>
    </xf>
    <xf numFmtId="0" fontId="49" fillId="10" borderId="1" xfId="0" applyFont="1" applyFill="1" applyBorder="1" applyAlignment="1"/>
    <xf numFmtId="0" fontId="36" fillId="3" borderId="19" xfId="0" applyFont="1" applyFill="1" applyBorder="1" applyAlignment="1">
      <alignment horizontal="center" vertical="center" wrapText="1"/>
    </xf>
    <xf numFmtId="0" fontId="36" fillId="3" borderId="7" xfId="0" applyFont="1" applyFill="1" applyBorder="1" applyAlignment="1">
      <alignment horizontal="center" vertical="center" wrapText="1"/>
    </xf>
    <xf numFmtId="0" fontId="36" fillId="3" borderId="12" xfId="0" applyFont="1" applyFill="1" applyBorder="1" applyAlignment="1">
      <alignment horizontal="center" vertical="center" wrapText="1"/>
    </xf>
    <xf numFmtId="0" fontId="36" fillId="3" borderId="0" xfId="0" applyFont="1" applyFill="1" applyBorder="1" applyAlignment="1">
      <alignment horizontal="center" vertical="center" wrapText="1"/>
    </xf>
    <xf numFmtId="0" fontId="36" fillId="3" borderId="33" xfId="0" applyFont="1" applyFill="1" applyBorder="1" applyAlignment="1">
      <alignment horizontal="center" vertical="center" wrapText="1"/>
    </xf>
    <xf numFmtId="0" fontId="36" fillId="3" borderId="24"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36" fillId="3" borderId="15" xfId="0" applyFont="1" applyFill="1" applyBorder="1" applyAlignment="1">
      <alignment horizontal="center" vertical="center" wrapText="1"/>
    </xf>
    <xf numFmtId="0" fontId="44" fillId="3" borderId="32" xfId="0" applyFont="1" applyFill="1" applyBorder="1" applyAlignment="1">
      <alignment horizontal="center" vertical="center" wrapText="1"/>
    </xf>
    <xf numFmtId="0" fontId="0" fillId="0" borderId="0" xfId="0" applyAlignment="1">
      <alignment horizontal="center" vertical="center"/>
    </xf>
    <xf numFmtId="0" fontId="49" fillId="11" borderId="0" xfId="0" applyFont="1" applyFill="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6" Type="http://schemas.openxmlformats.org/officeDocument/2006/relationships/hyperlink" Target="http://sarsportal/Divisions/Finance/RevPlanAnaRep/ImpAnalysis/Pages/Impact-Analysis-Home.aspx" TargetMode="External"/><Relationship Id="rId21" Type="http://schemas.openxmlformats.org/officeDocument/2006/relationships/hyperlink" Target="http://sarsportal/Divisions/Finance/FAaT/SAPT/Pages/SAP-Training-Home.aspx" TargetMode="External"/><Relationship Id="rId42" Type="http://schemas.openxmlformats.org/officeDocument/2006/relationships/hyperlink" Target="http://sarsportal/Divisions/Audit/Forensic%20Audit/Pages/Forensic-Audit-Home.aspx" TargetMode="External"/><Relationship Id="rId47" Type="http://schemas.openxmlformats.org/officeDocument/2006/relationships/hyperlink" Target="http://sarsportal/Divisions/Audit/AssuranceTax/Pages/IAA-Tax-Home.aspx" TargetMode="External"/><Relationship Id="rId63" Type="http://schemas.openxmlformats.org/officeDocument/2006/relationships/hyperlink" Target="http://sarsportal/Divisions/Operations/CIO/Pages/CIO-Home.aspx" TargetMode="External"/><Relationship Id="rId68" Type="http://schemas.openxmlformats.org/officeDocument/2006/relationships/hyperlink" Target="http://sarsportal/Divisions/Operations/HRComAuDebt/Pages/HR-Comp-Debt-Mange-Home.aspx" TargetMode="External"/><Relationship Id="rId84" Type="http://schemas.openxmlformats.org/officeDocument/2006/relationships/hyperlink" Target="http://sarsportal/Divisions/StratEnableEnforce/EBE/PSCSSP/Pages/PS-C-Sup-Serv-Port-Home.aspx" TargetMode="External"/><Relationship Id="rId89" Type="http://schemas.openxmlformats.org/officeDocument/2006/relationships/hyperlink" Target="http://sarsportal/Divisions/StratEnableEnforce/StratRisk/Pages/Strategy-and-Risk-Home.aspx" TargetMode="External"/><Relationship Id="rId16" Type="http://schemas.openxmlformats.org/officeDocument/2006/relationships/hyperlink" Target="http://sarsportal/Divisions/Finance/FAaT/Cell/Pages/CellPhone-Home.aspx" TargetMode="External"/><Relationship Id="rId11" Type="http://schemas.openxmlformats.org/officeDocument/2006/relationships/hyperlink" Target="http://sarsportal/Divisions/Finance/FAaT/Pages/FAaT-Home.aspx" TargetMode="External"/><Relationship Id="rId32" Type="http://schemas.openxmlformats.org/officeDocument/2006/relationships/hyperlink" Target="http://sarsportal/Divisions/CustBordMan/CustStratPol/Pages/Customs-Strategy-Policy-Home.aspx" TargetMode="External"/><Relationship Id="rId37" Type="http://schemas.openxmlformats.org/officeDocument/2006/relationships/hyperlink" Target="http://sarsportal/Divisions/HR2/EE/Pages/default.aspx" TargetMode="External"/><Relationship Id="rId53" Type="http://schemas.openxmlformats.org/officeDocument/2006/relationships/hyperlink" Target="http://sarsportal/Divisions/LegalPolicy/ProductOver/Pages/Product-Oversight.aspx" TargetMode="External"/><Relationship Id="rId58" Type="http://schemas.openxmlformats.org/officeDocument/2006/relationships/hyperlink" Target="http://sarsportal/Divisions/Operations/Branch/Pages/Branch-Operations-Home.aspx" TargetMode="External"/><Relationship Id="rId74" Type="http://schemas.openxmlformats.org/officeDocument/2006/relationships/hyperlink" Target="http://sarsportal/Divisions/StratEnableEnforce/Pages/SEE-Home.aspx" TargetMode="External"/><Relationship Id="rId79" Type="http://schemas.openxmlformats.org/officeDocument/2006/relationships/hyperlink" Target="http://sarsportal/Divisions/StratEnableEnforce/EBE/EG/Pages/EG-Home.aspx" TargetMode="External"/><Relationship Id="rId5" Type="http://schemas.openxmlformats.org/officeDocument/2006/relationships/hyperlink" Target="http://sarsportal/Divisions/Finance/Facilities/PSaN/Pages/Planning-Standards-Norms-Home.aspx" TargetMode="External"/><Relationship Id="rId14" Type="http://schemas.openxmlformats.org/officeDocument/2006/relationships/hyperlink" Target="http://sarsportal/Divisions/Finance/FAaT/AM/Pages/Asset-Management-Home.aspx" TargetMode="External"/><Relationship Id="rId22" Type="http://schemas.openxmlformats.org/officeDocument/2006/relationships/hyperlink" Target="http://sarsportal/Divisions/Finance/FAaT/Trans/Pages/Transformation-Home.aspx" TargetMode="External"/><Relationship Id="rId27" Type="http://schemas.openxmlformats.org/officeDocument/2006/relationships/hyperlink" Target="http://sarsportal/Divisions/Finance/RevPlanAnaRep/AnaRep/Pages/Revenue-Analysis-Reporting-Home.aspx" TargetMode="External"/><Relationship Id="rId30" Type="http://schemas.openxmlformats.org/officeDocument/2006/relationships/hyperlink" Target="http://sarsportal/Divisions/Finance/RevPlanAnaRep/Research/Pages/Revenue-Research-Home.aspx" TargetMode="External"/><Relationship Id="rId35" Type="http://schemas.openxmlformats.org/officeDocument/2006/relationships/hyperlink" Target="http://sarsportal/Divisions/CustBordMan/CBC/Pages/Customs-Operations-Home.aspx" TargetMode="External"/><Relationship Id="rId43" Type="http://schemas.openxmlformats.org/officeDocument/2006/relationships/hyperlink" Target="http://sarsportal/Divisions/Audit/AssuranceICT/Pages/IAA-ICT-Home.aspx" TargetMode="External"/><Relationship Id="rId48" Type="http://schemas.openxmlformats.org/officeDocument/2006/relationships/hyperlink" Target="http://sarsportal/Divisions/LegalPolicy/ReseachDev/Pages/Legis-Research-Development-Home.aspx" TargetMode="External"/><Relationship Id="rId56" Type="http://schemas.openxmlformats.org/officeDocument/2006/relationships/hyperlink" Target="http://sarsportal/Divisions/OfficeComm/InterRel/Pages/International-Relations-Home.aspx" TargetMode="External"/><Relationship Id="rId64" Type="http://schemas.openxmlformats.org/officeDocument/2006/relationships/hyperlink" Target="http://sarsportal/Divisions/Operations/Compliance/Pages/Compliance-Centre-Home.aspx" TargetMode="External"/><Relationship Id="rId69" Type="http://schemas.openxmlformats.org/officeDocument/2006/relationships/hyperlink" Target="http://sarsportal/Divisions/Operations/HRModTechOps/Pages/HR-Mod-Tec-OPS-Enabling.aspx" TargetMode="External"/><Relationship Id="rId77" Type="http://schemas.openxmlformats.org/officeDocument/2006/relationships/hyperlink" Target="http://sarsportal/Divisions/StratEnableEnforce/EBE/Pages/EBE-Home.aspx" TargetMode="External"/><Relationship Id="rId8" Type="http://schemas.openxmlformats.org/officeDocument/2006/relationships/hyperlink" Target="http://sarsportal/Divisions/Finance/Finance/ManAcc/Pages/Management-Accounting-Home.aspx" TargetMode="External"/><Relationship Id="rId51" Type="http://schemas.openxmlformats.org/officeDocument/2006/relationships/hyperlink" Target="http://sarsportal/Divisions/LegalPolicy/CorServ/Pages/Corporate-Legal-Services-Home.aspx" TargetMode="External"/><Relationship Id="rId72" Type="http://schemas.openxmlformats.org/officeDocument/2006/relationships/hyperlink" Target="http://sarsportal/Divisions/Operations/ServEscSup/Pages/OPS-Serv-Esc-Support-Home.aspx" TargetMode="External"/><Relationship Id="rId80" Type="http://schemas.openxmlformats.org/officeDocument/2006/relationships/hyperlink" Target="http://sarsportal/Divisions/StratEnableEnforce/EBE/EQCM/Pages/EBQCM-Home.aspx" TargetMode="External"/><Relationship Id="rId85" Type="http://schemas.openxmlformats.org/officeDocument/2006/relationships/hyperlink" Target="http://sarsportal/Divisions/StratEnableEnforce/EBE/PSOP/Pages/PS-OPS-Port-Home.aspx" TargetMode="External"/><Relationship Id="rId3" Type="http://schemas.openxmlformats.org/officeDocument/2006/relationships/hyperlink" Target="http://sarsportal/Divisions/Finance/Facilities/Os/Pages/Facilities-Operations-Home.aspx" TargetMode="External"/><Relationship Id="rId12" Type="http://schemas.openxmlformats.org/officeDocument/2006/relationships/hyperlink" Target="http://sarsportal/Divisions/Finance/FAaT/AP/Pages/Accounts-Payables-Home.aspx" TargetMode="External"/><Relationship Id="rId17" Type="http://schemas.openxmlformats.org/officeDocument/2006/relationships/hyperlink" Target="http://sarsportal/Divisions/Finance/FAaT/FM/Pages/Fleet-Management-Home.aspx" TargetMode="External"/><Relationship Id="rId25" Type="http://schemas.openxmlformats.org/officeDocument/2006/relationships/hyperlink" Target="http://sarsportal/Divisions/Finance/RevPlanAnaRep/CashMan/Pages/Cashflow-Management-Home.aspx" TargetMode="External"/><Relationship Id="rId33" Type="http://schemas.openxmlformats.org/officeDocument/2006/relationships/hyperlink" Target="http://sarsportal/Divisions/CustBordMan/CBM/Pages/BM-BCOCC-Home.aspx" TargetMode="External"/><Relationship Id="rId38" Type="http://schemas.openxmlformats.org/officeDocument/2006/relationships/hyperlink" Target="http://sarsportal/Divisions/HR2/ES/Pages/default.aspx" TargetMode="External"/><Relationship Id="rId46" Type="http://schemas.openxmlformats.org/officeDocument/2006/relationships/hyperlink" Target="http://sarsportal/Divisions/Audit/IAASSCBM/Pages/IAA-SS-CBM-Home.aspx" TargetMode="External"/><Relationship Id="rId59" Type="http://schemas.openxmlformats.org/officeDocument/2006/relationships/hyperlink" Target="http://sarsportal/Divisions/Operations/BusSys/Pages/Business-Systems-Home.aspx" TargetMode="External"/><Relationship Id="rId67" Type="http://schemas.openxmlformats.org/officeDocument/2006/relationships/hyperlink" Target="http://sarsportal/Divisions/Operations/Finance/Pages/Finance-OPS-Home.aspx" TargetMode="External"/><Relationship Id="rId20" Type="http://schemas.openxmlformats.org/officeDocument/2006/relationships/hyperlink" Target="http://sarsportal/Divisions/Finance/FAaT/SaT/Pages/ST-Home.aspx" TargetMode="External"/><Relationship Id="rId41" Type="http://schemas.openxmlformats.org/officeDocument/2006/relationships/hyperlink" Target="http://sarsportal/Divisions/HR2/SIoLaL/Pages/default.aspx" TargetMode="External"/><Relationship Id="rId54" Type="http://schemas.openxmlformats.org/officeDocument/2006/relationships/hyperlink" Target="http://sarsportal/Divisions/LegalPolicy/BusResServ/Pages/Business-Resource-Services-Home.aspx" TargetMode="External"/><Relationship Id="rId62" Type="http://schemas.openxmlformats.org/officeDocument/2006/relationships/hyperlink" Target="http://sarsportal/Divisions/Operations/CentProcOps/Pages/CentProc-OPS-Home.aspx" TargetMode="External"/><Relationship Id="rId70" Type="http://schemas.openxmlformats.org/officeDocument/2006/relationships/hyperlink" Target="http://sarsportal/Divisions/Operations/HRServScan/Pages/HR-OPS-Serv--Scan-Home.aspx" TargetMode="External"/><Relationship Id="rId75" Type="http://schemas.openxmlformats.org/officeDocument/2006/relationships/hyperlink" Target="http://sarsportal/Divisions/StratEnableEnforce/AntiCorSec/Pages/Anti-Corruption-Security-Home.aspx" TargetMode="External"/><Relationship Id="rId83" Type="http://schemas.openxmlformats.org/officeDocument/2006/relationships/hyperlink" Target="http://sarsportal/Divisions/StratEnableEnforce/EBE/EPDD/Pages/EPDD-Home.aspx" TargetMode="External"/><Relationship Id="rId88" Type="http://schemas.openxmlformats.org/officeDocument/2006/relationships/hyperlink" Target="http://sarsportal/Divisions/StratEnableEnforce/StakManInt/Pages/Stakeholder-Management-Integrity-Home.aspx" TargetMode="External"/><Relationship Id="rId1" Type="http://schemas.openxmlformats.org/officeDocument/2006/relationships/hyperlink" Target="http://sarsportal/Divisions/Finance/Facilities/Pages/Facilities-Properties-Home.aspx" TargetMode="External"/><Relationship Id="rId6" Type="http://schemas.openxmlformats.org/officeDocument/2006/relationships/hyperlink" Target="http://sarsportal/Divisions/Finance/Finance/Pages/Finance-Home.aspx" TargetMode="External"/><Relationship Id="rId15" Type="http://schemas.openxmlformats.org/officeDocument/2006/relationships/hyperlink" Target="http://sarsportal/Divisions/Finance/FAaT/BaPC/Pages/Bank-and-Petty-Cash-Home.aspx" TargetMode="External"/><Relationship Id="rId23" Type="http://schemas.openxmlformats.org/officeDocument/2006/relationships/hyperlink" Target="http://sarsportal/Divisions/Finance/Procurement/Pages/Procurement-Home.aspx" TargetMode="External"/><Relationship Id="rId28" Type="http://schemas.openxmlformats.org/officeDocument/2006/relationships/hyperlink" Target="http://sarsportal/Divisions/Finance/RevPlanAnaRep/RevTradePol/Pages/Revenue-and-Trade-Policy-Home.aspx" TargetMode="External"/><Relationship Id="rId36" Type="http://schemas.openxmlformats.org/officeDocument/2006/relationships/hyperlink" Target="http://sarsportal/Divisions/HR2/BRS/Pages/default.aspx" TargetMode="External"/><Relationship Id="rId49" Type="http://schemas.openxmlformats.org/officeDocument/2006/relationships/hyperlink" Target="http://sarsportal/Divisions/LegalPolicy/InterRulings/Pages/Interpretation-Rulings-Home.aspx" TargetMode="External"/><Relationship Id="rId57" Type="http://schemas.openxmlformats.org/officeDocument/2006/relationships/hyperlink" Target="http://sarsportal/Divisions/Operations/Audit/Pages/Audit-Home.aspx" TargetMode="External"/><Relationship Id="rId10" Type="http://schemas.openxmlformats.org/officeDocument/2006/relationships/hyperlink" Target="http://sarsportal/Divisions/Finance/Finance/TOPP/Pages/TOPP-Home.aspx" TargetMode="External"/><Relationship Id="rId31" Type="http://schemas.openxmlformats.org/officeDocument/2006/relationships/hyperlink" Target="http://sarsportal/Divisions/Finance/RevPlanAnaRep/StakeMan/Pages/Stakeholder-Management-Home.aspx" TargetMode="External"/><Relationship Id="rId44" Type="http://schemas.openxmlformats.org/officeDocument/2006/relationships/hyperlink" Target="http://sarsportal/Divisions/Audit/AssurancePerf/Pages/IAA-Performance-Home.aspx" TargetMode="External"/><Relationship Id="rId52" Type="http://schemas.openxmlformats.org/officeDocument/2006/relationships/hyperlink" Target="http://sarsportal/Divisions/LegalPolicy/SupportDel/Pages/LD-Support-Partnership-Home.aspx" TargetMode="External"/><Relationship Id="rId60" Type="http://schemas.openxmlformats.org/officeDocument/2006/relationships/hyperlink" Target="http://sarsportal/Divisions/Operations/Capacity/Pages/Capacity-Management-Home.aspx" TargetMode="External"/><Relationship Id="rId65" Type="http://schemas.openxmlformats.org/officeDocument/2006/relationships/hyperlink" Target="http://sarsportal/Divisions/Operations/ContactCentre/Pages/Contact-Centre-Home.aspx" TargetMode="External"/><Relationship Id="rId73" Type="http://schemas.openxmlformats.org/officeDocument/2006/relationships/hyperlink" Target="http://sarsportal/Divisions/Operations/ProgMan/Pages/Programme-Management-Home.aspx" TargetMode="External"/><Relationship Id="rId78" Type="http://schemas.openxmlformats.org/officeDocument/2006/relationships/hyperlink" Target="http://sarsportal/Divisions/StratEnableEnforce/EBE/CI/Pages/CI-Home.aspx" TargetMode="External"/><Relationship Id="rId81" Type="http://schemas.openxmlformats.org/officeDocument/2006/relationships/hyperlink" Target="http://sarsportal/Divisions/StratEnableEnforce/EBE/EBR/Pages/EBR-Home.aspx" TargetMode="External"/><Relationship Id="rId86" Type="http://schemas.openxmlformats.org/officeDocument/2006/relationships/hyperlink" Target="http://sarsportal/Divisions/StratEnableEnforce/EBE/PSSAP/Pages/PSSAP-Home.aspx" TargetMode="External"/><Relationship Id="rId4" Type="http://schemas.openxmlformats.org/officeDocument/2006/relationships/hyperlink" Target="http://sarsportal/Divisions/Finance/Facilities/NHaS/Pages/National-Health-Safety-Home.aspx" TargetMode="External"/><Relationship Id="rId9" Type="http://schemas.openxmlformats.org/officeDocument/2006/relationships/hyperlink" Target="http://sarsportal/Divisions/Finance/Finance/RevAcc/Pages/Revenue-Accounting-Home.aspx" TargetMode="External"/><Relationship Id="rId13" Type="http://schemas.openxmlformats.org/officeDocument/2006/relationships/hyperlink" Target="http://sarsportal/Divisions/Finance/FAaT/AR/Pages/Accounts-Receivables-Home.aspx" TargetMode="External"/><Relationship Id="rId18" Type="http://schemas.openxmlformats.org/officeDocument/2006/relationships/hyperlink" Target="http://sarsportal/Divisions/Finance/FAaT/GL/Pages/General-Ledger-Home.aspx" TargetMode="External"/><Relationship Id="rId39" Type="http://schemas.openxmlformats.org/officeDocument/2006/relationships/hyperlink" Target="http://sarsportal/Divisions/HR2/ER/Pages/default.aspx" TargetMode="External"/><Relationship Id="rId34" Type="http://schemas.openxmlformats.org/officeDocument/2006/relationships/hyperlink" Target="http://sarsportal/Divisions/CustBordMan/BRS/Pages/Business-Resource-Services-Home.aspx" TargetMode="External"/><Relationship Id="rId50" Type="http://schemas.openxmlformats.org/officeDocument/2006/relationships/hyperlink" Target="http://sarsportal/Divisions/LegalPolicy/DR/Pages/Dispute-Resolution-Home.aspx" TargetMode="External"/><Relationship Id="rId55" Type="http://schemas.openxmlformats.org/officeDocument/2006/relationships/hyperlink" Target="http://sarsportal/Divisions/LegalPolicy/VDU/Pages/Voluntary-Disclosure-Unit-Home.aspx" TargetMode="External"/><Relationship Id="rId76" Type="http://schemas.openxmlformats.org/officeDocument/2006/relationships/hyperlink" Target="http://sarsportal/Divisions/StratEnableEnforce/BussResServ/Pages/Business-Resource-Services-Home.aspx" TargetMode="External"/><Relationship Id="rId7" Type="http://schemas.openxmlformats.org/officeDocument/2006/relationships/hyperlink" Target="http://sarsportal/Divisions/Finance/Finance/ABM/Pages/ABM-Home.aspx" TargetMode="External"/><Relationship Id="rId71" Type="http://schemas.openxmlformats.org/officeDocument/2006/relationships/hyperlink" Target="http://sarsportal/Divisions/Operations/ModStratDes/Pages/Modern-Strategy-Design-Home.aspx" TargetMode="External"/><Relationship Id="rId2" Type="http://schemas.openxmlformats.org/officeDocument/2006/relationships/hyperlink" Target="http://sarsportal/Divisions/Finance/Facilities/AaAM/Pages/Acquisition-Asset-Management-Home.aspx" TargetMode="External"/><Relationship Id="rId29" Type="http://schemas.openxmlformats.org/officeDocument/2006/relationships/hyperlink" Target="http://sarsportal/Divisions/Finance/RevPlanAnaRep/ForeEcoMod/Pages/Revenue-Forecasting-Economic-Modelling-Home.aspx" TargetMode="External"/><Relationship Id="rId24" Type="http://schemas.openxmlformats.org/officeDocument/2006/relationships/hyperlink" Target="http://sarsportal/Divisions/Finance/RevPlanAnaRep/Pages/Revenue-Planning-Analysis-Home.aspx" TargetMode="External"/><Relationship Id="rId40" Type="http://schemas.openxmlformats.org/officeDocument/2006/relationships/hyperlink" Target="http://sarsportal/Divisions/HR2/HCE/Pages/default.aspx" TargetMode="External"/><Relationship Id="rId45" Type="http://schemas.openxmlformats.org/officeDocument/2006/relationships/hyperlink" Target="http://sarsportal/Divisions/Audit/AssurancePolProc/Pages/IAA-Processes-Home.aspx" TargetMode="External"/><Relationship Id="rId66" Type="http://schemas.openxmlformats.org/officeDocument/2006/relationships/hyperlink" Target="http://sarsportal/Divisions/Operations/DebtAcc/Pages/Debt-Acc-Manage-Home.aspx" TargetMode="External"/><Relationship Id="rId87" Type="http://schemas.openxmlformats.org/officeDocument/2006/relationships/hyperlink" Target="http://sarsportal/Divisions/StratEnableEnforce/GovComSec/Pages/Governance-Company-Secretary-Home.aspx" TargetMode="External"/><Relationship Id="rId61" Type="http://schemas.openxmlformats.org/officeDocument/2006/relationships/hyperlink" Target="http://sarsportal/Divisions/Operations/CaseSel/Pages/Case-Selection-Home.aspx" TargetMode="External"/><Relationship Id="rId82" Type="http://schemas.openxmlformats.org/officeDocument/2006/relationships/hyperlink" Target="http://sarsportal/Divisions/StratEnableEnforce/EBE/EMCM/Pages/EMCM-Home.aspx" TargetMode="External"/><Relationship Id="rId19" Type="http://schemas.openxmlformats.org/officeDocument/2006/relationships/hyperlink" Target="http://sarsportal/Divisions/Finance/FAaT/Ins/Pages/Insurance-Home.asp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9"/>
  <sheetViews>
    <sheetView showGridLines="0" zoomScale="90" zoomScaleNormal="90" workbookViewId="0">
      <selection activeCell="B9" sqref="B9:B20"/>
    </sheetView>
  </sheetViews>
  <sheetFormatPr defaultRowHeight="15" x14ac:dyDescent="0.25"/>
  <cols>
    <col min="2" max="2" width="8.5703125" style="15" customWidth="1"/>
    <col min="3" max="3" width="54.140625" style="33" customWidth="1"/>
    <col min="4" max="4" width="42.28515625" customWidth="1"/>
    <col min="5" max="5" width="13.28515625" customWidth="1"/>
    <col min="6" max="6" width="63.140625" customWidth="1"/>
  </cols>
  <sheetData>
    <row r="1" spans="2:10" x14ac:dyDescent="0.25">
      <c r="B1" s="403" t="s">
        <v>0</v>
      </c>
      <c r="C1" s="404" t="s">
        <v>1</v>
      </c>
      <c r="D1" s="403"/>
      <c r="E1" s="407" t="s">
        <v>21</v>
      </c>
      <c r="F1" s="405"/>
    </row>
    <row r="2" spans="2:10" x14ac:dyDescent="0.25">
      <c r="B2" s="403"/>
      <c r="C2" s="404"/>
      <c r="D2" s="403"/>
      <c r="E2" s="408"/>
      <c r="F2" s="405"/>
    </row>
    <row r="3" spans="2:10" s="16" customFormat="1" ht="23.25" customHeight="1" x14ac:dyDescent="0.25">
      <c r="B3" s="17">
        <v>1</v>
      </c>
      <c r="C3" s="39" t="s">
        <v>2</v>
      </c>
      <c r="D3" s="18" t="s">
        <v>13</v>
      </c>
      <c r="E3" s="17">
        <v>15</v>
      </c>
      <c r="F3" s="18" t="s">
        <v>50</v>
      </c>
    </row>
    <row r="4" spans="2:10" s="19" customFormat="1" ht="115.5" x14ac:dyDescent="0.3">
      <c r="B4" s="3">
        <v>1.1000000000000001</v>
      </c>
      <c r="C4" s="13" t="s">
        <v>19</v>
      </c>
      <c r="D4" s="1" t="s">
        <v>10</v>
      </c>
      <c r="E4" s="7"/>
      <c r="F4" s="1" t="s">
        <v>48</v>
      </c>
    </row>
    <row r="5" spans="2:10" s="19" customFormat="1" ht="66" x14ac:dyDescent="0.3">
      <c r="B5" s="3">
        <v>1.2</v>
      </c>
      <c r="C5" s="13" t="s">
        <v>20</v>
      </c>
      <c r="D5" s="6" t="s">
        <v>14</v>
      </c>
      <c r="E5" s="7"/>
      <c r="F5" s="1" t="s">
        <v>39</v>
      </c>
    </row>
    <row r="6" spans="2:10" s="19" customFormat="1" ht="70.5" customHeight="1" x14ac:dyDescent="0.3">
      <c r="B6" s="3">
        <v>1.3</v>
      </c>
      <c r="C6" s="13" t="s">
        <v>12</v>
      </c>
      <c r="D6" s="6" t="s">
        <v>15</v>
      </c>
      <c r="E6" s="7"/>
      <c r="F6" s="1" t="s">
        <v>41</v>
      </c>
    </row>
    <row r="7" spans="2:10" s="19" customFormat="1" ht="107.25" customHeight="1" x14ac:dyDescent="0.3">
      <c r="B7" s="3">
        <v>1.4</v>
      </c>
      <c r="C7" s="13" t="s">
        <v>29</v>
      </c>
      <c r="D7" s="2" t="s">
        <v>9</v>
      </c>
      <c r="E7" s="7"/>
      <c r="F7" s="1" t="s">
        <v>42</v>
      </c>
    </row>
    <row r="8" spans="2:10" ht="37.5" customHeight="1" x14ac:dyDescent="0.25">
      <c r="B8" s="9">
        <v>2</v>
      </c>
      <c r="C8" s="40" t="s">
        <v>3</v>
      </c>
      <c r="D8" s="8"/>
      <c r="E8" s="9">
        <v>20</v>
      </c>
      <c r="F8" s="8"/>
    </row>
    <row r="9" spans="2:10" ht="60" customHeight="1" x14ac:dyDescent="0.25">
      <c r="B9" s="406">
        <v>2.1</v>
      </c>
      <c r="C9" s="22" t="s">
        <v>32</v>
      </c>
      <c r="D9" s="397" t="s">
        <v>46</v>
      </c>
      <c r="E9" s="397"/>
      <c r="F9" s="400" t="s">
        <v>49</v>
      </c>
    </row>
    <row r="10" spans="2:10" ht="20.25" customHeight="1" x14ac:dyDescent="0.25">
      <c r="B10" s="406"/>
      <c r="C10" s="23" t="s">
        <v>22</v>
      </c>
      <c r="D10" s="398"/>
      <c r="E10" s="398"/>
      <c r="F10" s="401"/>
    </row>
    <row r="11" spans="2:10" ht="20.25" customHeight="1" x14ac:dyDescent="0.25">
      <c r="B11" s="406"/>
      <c r="C11" s="23" t="s">
        <v>23</v>
      </c>
      <c r="D11" s="398"/>
      <c r="E11" s="398"/>
      <c r="F11" s="401"/>
      <c r="J11" s="20"/>
    </row>
    <row r="12" spans="2:10" ht="20.25" customHeight="1" x14ac:dyDescent="0.25">
      <c r="B12" s="406"/>
      <c r="C12" s="24" t="s">
        <v>33</v>
      </c>
      <c r="D12" s="398"/>
      <c r="E12" s="398"/>
      <c r="F12" s="401"/>
    </row>
    <row r="13" spans="2:10" ht="20.25" customHeight="1" x14ac:dyDescent="0.25">
      <c r="B13" s="406"/>
      <c r="C13" s="23" t="s">
        <v>24</v>
      </c>
      <c r="D13" s="398"/>
      <c r="E13" s="398"/>
      <c r="F13" s="401"/>
    </row>
    <row r="14" spans="2:10" ht="20.25" customHeight="1" x14ac:dyDescent="0.25">
      <c r="B14" s="406"/>
      <c r="C14" s="23" t="s">
        <v>25</v>
      </c>
      <c r="D14" s="398"/>
      <c r="E14" s="398"/>
      <c r="F14" s="401"/>
    </row>
    <row r="15" spans="2:10" ht="20.25" customHeight="1" x14ac:dyDescent="0.25">
      <c r="B15" s="406"/>
      <c r="C15" s="23" t="s">
        <v>26</v>
      </c>
      <c r="D15" s="398"/>
      <c r="E15" s="398"/>
      <c r="F15" s="401"/>
    </row>
    <row r="16" spans="2:10" ht="20.25" customHeight="1" x14ac:dyDescent="0.25">
      <c r="B16" s="406"/>
      <c r="C16" s="23" t="s">
        <v>27</v>
      </c>
      <c r="D16" s="398"/>
      <c r="E16" s="398"/>
      <c r="F16" s="401"/>
    </row>
    <row r="17" spans="2:6" ht="20.25" customHeight="1" x14ac:dyDescent="0.25">
      <c r="B17" s="406"/>
      <c r="C17" s="23" t="s">
        <v>28</v>
      </c>
      <c r="D17" s="398"/>
      <c r="E17" s="398"/>
      <c r="F17" s="401"/>
    </row>
    <row r="18" spans="2:6" ht="28.5" customHeight="1" x14ac:dyDescent="0.25">
      <c r="B18" s="406"/>
      <c r="C18" s="25" t="s">
        <v>4</v>
      </c>
      <c r="D18" s="398"/>
      <c r="E18" s="398"/>
      <c r="F18" s="401"/>
    </row>
    <row r="19" spans="2:6" ht="28.5" customHeight="1" x14ac:dyDescent="0.25">
      <c r="B19" s="406"/>
      <c r="C19" s="23" t="s">
        <v>30</v>
      </c>
      <c r="D19" s="398"/>
      <c r="E19" s="398"/>
      <c r="F19" s="401"/>
    </row>
    <row r="20" spans="2:6" ht="36.75" customHeight="1" x14ac:dyDescent="0.25">
      <c r="B20" s="406"/>
      <c r="C20" s="26" t="s">
        <v>31</v>
      </c>
      <c r="D20" s="399"/>
      <c r="E20" s="399"/>
      <c r="F20" s="402"/>
    </row>
    <row r="21" spans="2:6" ht="77.25" customHeight="1" x14ac:dyDescent="0.25">
      <c r="B21" s="27">
        <v>2.2000000000000002</v>
      </c>
      <c r="C21" s="21" t="s">
        <v>5</v>
      </c>
      <c r="D21" s="2" t="s">
        <v>11</v>
      </c>
      <c r="E21" s="3"/>
      <c r="F21" s="1" t="s">
        <v>47</v>
      </c>
    </row>
    <row r="22" spans="2:6" ht="25.5" x14ac:dyDescent="0.25">
      <c r="B22" s="9">
        <v>3</v>
      </c>
      <c r="C22" s="12" t="s">
        <v>6</v>
      </c>
      <c r="D22" s="8"/>
      <c r="E22" s="9">
        <v>50</v>
      </c>
      <c r="F22" s="8"/>
    </row>
    <row r="23" spans="2:6" s="34" customFormat="1" ht="189.75" customHeight="1" x14ac:dyDescent="0.25">
      <c r="B23" s="27">
        <v>3.1</v>
      </c>
      <c r="C23" s="30" t="s">
        <v>34</v>
      </c>
      <c r="D23" s="31" t="s">
        <v>16</v>
      </c>
      <c r="E23" s="35"/>
      <c r="F23" s="32" t="s">
        <v>43</v>
      </c>
    </row>
    <row r="24" spans="2:6" s="4" customFormat="1" ht="240" customHeight="1" x14ac:dyDescent="0.25">
      <c r="B24" s="36">
        <v>3.2</v>
      </c>
      <c r="C24" s="31" t="s">
        <v>35</v>
      </c>
      <c r="D24" s="31" t="s">
        <v>36</v>
      </c>
      <c r="E24" s="11"/>
      <c r="F24" s="31" t="s">
        <v>44</v>
      </c>
    </row>
    <row r="25" spans="2:6" x14ac:dyDescent="0.25">
      <c r="B25" s="9">
        <v>4</v>
      </c>
      <c r="C25" s="12" t="s">
        <v>7</v>
      </c>
      <c r="D25" s="8"/>
      <c r="E25" s="9">
        <v>5</v>
      </c>
      <c r="F25" s="8"/>
    </row>
    <row r="26" spans="2:6" s="28" customFormat="1" ht="58.5" customHeight="1" x14ac:dyDescent="0.25">
      <c r="B26" s="27">
        <v>4.0999999999999996</v>
      </c>
      <c r="C26" s="30" t="s">
        <v>37</v>
      </c>
      <c r="D26" s="29" t="s">
        <v>17</v>
      </c>
      <c r="E26" s="37"/>
      <c r="F26" s="38" t="s">
        <v>38</v>
      </c>
    </row>
    <row r="27" spans="2:6" x14ac:dyDescent="0.25">
      <c r="B27" s="9">
        <v>5</v>
      </c>
      <c r="C27" s="12" t="s">
        <v>8</v>
      </c>
      <c r="D27" s="12"/>
      <c r="E27" s="9">
        <v>10</v>
      </c>
      <c r="F27" s="9"/>
    </row>
    <row r="28" spans="2:6" ht="153.75" customHeight="1" x14ac:dyDescent="0.25">
      <c r="B28" s="5">
        <v>5.0999999999999996</v>
      </c>
      <c r="C28" s="10" t="s">
        <v>40</v>
      </c>
      <c r="D28" s="10" t="s">
        <v>36</v>
      </c>
      <c r="E28" s="41"/>
      <c r="F28" s="10" t="s">
        <v>45</v>
      </c>
    </row>
    <row r="29" spans="2:6" s="19" customFormat="1" ht="16.5" x14ac:dyDescent="0.3">
      <c r="B29" s="14" t="s">
        <v>18</v>
      </c>
      <c r="C29" s="42"/>
      <c r="E29" s="43">
        <f>SUM(E3:E28)</f>
        <v>100</v>
      </c>
    </row>
  </sheetData>
  <mergeCells count="9">
    <mergeCell ref="D9:D20"/>
    <mergeCell ref="E9:E20"/>
    <mergeCell ref="F9:F20"/>
    <mergeCell ref="B1:B2"/>
    <mergeCell ref="C1:C2"/>
    <mergeCell ref="F1:F2"/>
    <mergeCell ref="B9:B20"/>
    <mergeCell ref="D1:D2"/>
    <mergeCell ref="E1:E2"/>
  </mergeCells>
  <pageMargins left="0.7" right="0.7" top="0.75" bottom="0.75" header="0.3" footer="0.3"/>
  <pageSetup paperSize="8"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
  <sheetViews>
    <sheetView workbookViewId="0">
      <selection activeCell="S28" sqref="S28"/>
    </sheetView>
  </sheetViews>
  <sheetFormatPr defaultRowHeight="15" x14ac:dyDescent="0.25"/>
  <cols>
    <col min="1" max="1" width="9.140625" style="33"/>
    <col min="3" max="3" width="14.42578125" customWidth="1"/>
  </cols>
  <sheetData>
    <row r="1" spans="1:13" x14ac:dyDescent="0.25">
      <c r="A1" s="33">
        <v>1.1000000000000001</v>
      </c>
      <c r="B1">
        <v>1.2</v>
      </c>
      <c r="C1">
        <v>1.3</v>
      </c>
      <c r="D1">
        <v>1.4</v>
      </c>
      <c r="E1">
        <v>2.1</v>
      </c>
      <c r="F1">
        <v>2.2000000000000002</v>
      </c>
      <c r="G1">
        <v>2.2999999999999998</v>
      </c>
      <c r="H1">
        <v>2.4</v>
      </c>
      <c r="I1">
        <v>2.5</v>
      </c>
      <c r="J1">
        <v>3.1</v>
      </c>
      <c r="K1">
        <v>3.2</v>
      </c>
      <c r="L1">
        <v>4.0999999999999996</v>
      </c>
      <c r="M1">
        <v>5.0999999999999996</v>
      </c>
    </row>
    <row r="2" spans="1:13" x14ac:dyDescent="0.25">
      <c r="A2">
        <v>2</v>
      </c>
      <c r="B2">
        <v>3</v>
      </c>
      <c r="C2">
        <v>2</v>
      </c>
      <c r="D2">
        <v>8</v>
      </c>
      <c r="E2">
        <v>4</v>
      </c>
      <c r="F2">
        <v>2</v>
      </c>
      <c r="G2">
        <v>6</v>
      </c>
      <c r="H2">
        <v>2</v>
      </c>
      <c r="I2">
        <v>6</v>
      </c>
      <c r="J2">
        <v>20</v>
      </c>
      <c r="K2">
        <v>30</v>
      </c>
      <c r="L2">
        <v>5</v>
      </c>
      <c r="M2">
        <v>10</v>
      </c>
    </row>
    <row r="3" spans="1:13" x14ac:dyDescent="0.25">
      <c r="A3">
        <v>0</v>
      </c>
      <c r="B3">
        <v>2</v>
      </c>
      <c r="C3">
        <v>1</v>
      </c>
      <c r="D3">
        <v>4</v>
      </c>
      <c r="E3">
        <v>2</v>
      </c>
      <c r="F3">
        <v>1</v>
      </c>
      <c r="G3">
        <v>4</v>
      </c>
      <c r="H3">
        <v>1</v>
      </c>
      <c r="I3">
        <v>4</v>
      </c>
      <c r="J3">
        <v>10</v>
      </c>
      <c r="K3">
        <v>25</v>
      </c>
      <c r="L3">
        <v>3</v>
      </c>
      <c r="M3">
        <v>5</v>
      </c>
    </row>
    <row r="4" spans="1:13" x14ac:dyDescent="0.25">
      <c r="B4">
        <v>1</v>
      </c>
      <c r="C4">
        <v>0</v>
      </c>
      <c r="D4">
        <v>1</v>
      </c>
      <c r="E4">
        <v>0</v>
      </c>
      <c r="F4">
        <v>0</v>
      </c>
      <c r="G4">
        <v>2</v>
      </c>
      <c r="H4">
        <v>0</v>
      </c>
      <c r="I4">
        <v>2</v>
      </c>
      <c r="J4">
        <v>5</v>
      </c>
      <c r="K4">
        <v>20</v>
      </c>
      <c r="L4">
        <v>1</v>
      </c>
      <c r="M4">
        <v>2</v>
      </c>
    </row>
    <row r="5" spans="1:13" x14ac:dyDescent="0.25">
      <c r="B5">
        <v>0</v>
      </c>
      <c r="D5">
        <v>0</v>
      </c>
      <c r="G5">
        <v>0</v>
      </c>
      <c r="I5">
        <v>0</v>
      </c>
      <c r="J5">
        <v>0</v>
      </c>
      <c r="K5">
        <v>15</v>
      </c>
      <c r="L5">
        <v>0</v>
      </c>
      <c r="M5">
        <v>0</v>
      </c>
    </row>
    <row r="6" spans="1:13" x14ac:dyDescent="0.25">
      <c r="K6">
        <v>5</v>
      </c>
    </row>
    <row r="7" spans="1:13" x14ac:dyDescent="0.25">
      <c r="K7">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63"/>
  <sheetViews>
    <sheetView topLeftCell="A27" workbookViewId="0">
      <selection activeCell="B47" sqref="B47"/>
    </sheetView>
  </sheetViews>
  <sheetFormatPr defaultRowHeight="15" x14ac:dyDescent="0.25"/>
  <cols>
    <col min="2" max="2" width="40.85546875" customWidth="1"/>
    <col min="3" max="3" width="66.140625" customWidth="1"/>
  </cols>
  <sheetData>
    <row r="1" spans="2:9" x14ac:dyDescent="0.25">
      <c r="B1" s="131" t="s">
        <v>378</v>
      </c>
      <c r="C1" s="132" t="s">
        <v>304</v>
      </c>
      <c r="D1" s="133"/>
      <c r="E1" s="133"/>
      <c r="F1" s="133"/>
      <c r="G1" s="133"/>
      <c r="H1" s="133"/>
      <c r="I1" s="134"/>
    </row>
    <row r="2" spans="2:9" x14ac:dyDescent="0.25">
      <c r="B2" s="131" t="s">
        <v>379</v>
      </c>
      <c r="C2" s="135" t="s">
        <v>255</v>
      </c>
      <c r="D2" s="136"/>
      <c r="E2" s="136"/>
      <c r="F2" s="136"/>
      <c r="G2" s="136"/>
      <c r="H2" s="136"/>
      <c r="I2" s="137"/>
    </row>
    <row r="3" spans="2:9" x14ac:dyDescent="0.25">
      <c r="B3" s="131" t="s">
        <v>380</v>
      </c>
      <c r="C3" s="135" t="s">
        <v>306</v>
      </c>
      <c r="D3" s="136"/>
      <c r="E3" s="136"/>
      <c r="F3" s="136"/>
      <c r="G3" s="136"/>
      <c r="H3" s="136"/>
      <c r="I3" s="137"/>
    </row>
    <row r="4" spans="2:9" x14ac:dyDescent="0.25">
      <c r="B4" s="131" t="s">
        <v>377</v>
      </c>
      <c r="C4" s="135" t="s">
        <v>303</v>
      </c>
      <c r="D4" s="136"/>
      <c r="E4" s="136"/>
      <c r="F4" s="136"/>
      <c r="G4" s="136"/>
      <c r="H4" s="136"/>
      <c r="I4" s="137"/>
    </row>
    <row r="5" spans="2:9" x14ac:dyDescent="0.25">
      <c r="B5" s="131" t="s">
        <v>376</v>
      </c>
      <c r="C5" s="135" t="s">
        <v>250</v>
      </c>
      <c r="D5" s="136"/>
      <c r="E5" s="136"/>
      <c r="F5" s="136"/>
      <c r="G5" s="136"/>
      <c r="H5" s="136"/>
      <c r="I5" s="137"/>
    </row>
    <row r="6" spans="2:9" x14ac:dyDescent="0.25">
      <c r="B6" s="131" t="s">
        <v>375</v>
      </c>
      <c r="C6" s="135" t="s">
        <v>302</v>
      </c>
      <c r="D6" s="136"/>
      <c r="E6" s="136"/>
      <c r="F6" s="136"/>
      <c r="G6" s="136"/>
      <c r="H6" s="136"/>
      <c r="I6" s="137"/>
    </row>
    <row r="7" spans="2:9" x14ac:dyDescent="0.25">
      <c r="B7" s="131" t="s">
        <v>251</v>
      </c>
      <c r="C7" s="135" t="s">
        <v>308</v>
      </c>
      <c r="D7" s="136"/>
      <c r="E7" s="136"/>
      <c r="F7" s="136"/>
      <c r="G7" s="136"/>
      <c r="H7" s="136"/>
      <c r="I7" s="137"/>
    </row>
    <row r="8" spans="2:9" x14ac:dyDescent="0.25">
      <c r="B8" s="131" t="s">
        <v>252</v>
      </c>
      <c r="C8" s="135" t="s">
        <v>293</v>
      </c>
      <c r="D8" s="136"/>
      <c r="E8" s="136"/>
      <c r="F8" s="136"/>
      <c r="G8" s="136"/>
      <c r="H8" s="136"/>
      <c r="I8" s="137"/>
    </row>
    <row r="9" spans="2:9" x14ac:dyDescent="0.25">
      <c r="B9" s="131" t="s">
        <v>317</v>
      </c>
      <c r="C9" s="135" t="s">
        <v>291</v>
      </c>
      <c r="D9" s="136"/>
      <c r="E9" s="136"/>
      <c r="F9" s="136"/>
      <c r="G9" s="136"/>
      <c r="H9" s="136"/>
      <c r="I9" s="137"/>
    </row>
    <row r="10" spans="2:9" x14ac:dyDescent="0.25">
      <c r="B10" s="131" t="s">
        <v>318</v>
      </c>
      <c r="C10" s="135" t="s">
        <v>297</v>
      </c>
      <c r="D10" s="136"/>
      <c r="E10" s="136"/>
      <c r="F10" s="136"/>
      <c r="G10" s="136"/>
      <c r="H10" s="136"/>
      <c r="I10" s="137"/>
    </row>
    <row r="11" spans="2:9" x14ac:dyDescent="0.25">
      <c r="B11" s="131" t="s">
        <v>381</v>
      </c>
      <c r="C11" s="135" t="s">
        <v>342</v>
      </c>
      <c r="D11" s="136"/>
      <c r="E11" s="136"/>
      <c r="F11" s="136"/>
      <c r="G11" s="136"/>
      <c r="H11" s="136"/>
      <c r="I11" s="137"/>
    </row>
    <row r="12" spans="2:9" x14ac:dyDescent="0.25">
      <c r="B12" s="131" t="s">
        <v>319</v>
      </c>
      <c r="C12" s="135" t="s">
        <v>343</v>
      </c>
      <c r="D12" s="136"/>
      <c r="E12" s="136"/>
      <c r="F12" s="136"/>
      <c r="G12" s="136"/>
      <c r="H12" s="136"/>
      <c r="I12" s="137"/>
    </row>
    <row r="13" spans="2:9" x14ac:dyDescent="0.25">
      <c r="B13" s="131" t="s">
        <v>320</v>
      </c>
      <c r="C13" s="135" t="s">
        <v>309</v>
      </c>
      <c r="D13" s="136"/>
      <c r="E13" s="136"/>
      <c r="F13" s="136"/>
      <c r="G13" s="136"/>
      <c r="H13" s="136"/>
      <c r="I13" s="137"/>
    </row>
    <row r="14" spans="2:9" x14ac:dyDescent="0.25">
      <c r="B14" s="131" t="s">
        <v>382</v>
      </c>
      <c r="C14" s="135" t="s">
        <v>256</v>
      </c>
      <c r="D14" s="136"/>
      <c r="E14" s="136"/>
      <c r="F14" s="136"/>
      <c r="G14" s="136"/>
      <c r="H14" s="136"/>
      <c r="I14" s="137"/>
    </row>
    <row r="15" spans="2:9" x14ac:dyDescent="0.25">
      <c r="B15" s="131" t="s">
        <v>383</v>
      </c>
      <c r="C15" s="135" t="s">
        <v>298</v>
      </c>
      <c r="D15" s="136"/>
      <c r="E15" s="136"/>
      <c r="F15" s="136"/>
      <c r="G15" s="136"/>
      <c r="H15" s="136"/>
      <c r="I15" s="137"/>
    </row>
    <row r="16" spans="2:9" x14ac:dyDescent="0.25">
      <c r="B16" s="131" t="s">
        <v>384</v>
      </c>
      <c r="C16" s="135" t="s">
        <v>300</v>
      </c>
      <c r="D16" s="136"/>
      <c r="E16" s="136"/>
      <c r="F16" s="136"/>
      <c r="G16" s="136"/>
      <c r="H16" s="136"/>
      <c r="I16" s="137"/>
    </row>
    <row r="17" spans="2:9" x14ac:dyDescent="0.25">
      <c r="B17" s="131" t="s">
        <v>385</v>
      </c>
      <c r="C17" s="135" t="s">
        <v>299</v>
      </c>
      <c r="D17" s="136"/>
      <c r="E17" s="136"/>
      <c r="F17" s="136"/>
      <c r="G17" s="136"/>
      <c r="H17" s="136"/>
      <c r="I17" s="137"/>
    </row>
    <row r="18" spans="2:9" x14ac:dyDescent="0.25">
      <c r="B18" s="131" t="s">
        <v>386</v>
      </c>
      <c r="C18" s="135" t="s">
        <v>344</v>
      </c>
      <c r="D18" s="136"/>
      <c r="E18" s="136"/>
      <c r="F18" s="136"/>
      <c r="G18" s="136"/>
      <c r="H18" s="136"/>
      <c r="I18" s="137"/>
    </row>
    <row r="19" spans="2:9" x14ac:dyDescent="0.25">
      <c r="B19" s="131" t="s">
        <v>387</v>
      </c>
      <c r="C19" s="135" t="s">
        <v>345</v>
      </c>
      <c r="D19" s="136"/>
      <c r="E19" s="136"/>
      <c r="F19" s="136"/>
      <c r="G19" s="136"/>
      <c r="H19" s="136"/>
      <c r="I19" s="137"/>
    </row>
    <row r="20" spans="2:9" x14ac:dyDescent="0.25">
      <c r="B20" s="131" t="s">
        <v>388</v>
      </c>
      <c r="C20" s="135" t="s">
        <v>346</v>
      </c>
      <c r="D20" s="136"/>
      <c r="E20" s="136"/>
      <c r="F20" s="136"/>
      <c r="G20" s="136"/>
      <c r="H20" s="136"/>
      <c r="I20" s="137"/>
    </row>
    <row r="21" spans="2:9" x14ac:dyDescent="0.25">
      <c r="B21" s="131" t="s">
        <v>389</v>
      </c>
      <c r="C21" s="135" t="s">
        <v>313</v>
      </c>
      <c r="D21" s="136"/>
      <c r="E21" s="136"/>
      <c r="F21" s="136"/>
      <c r="G21" s="136"/>
      <c r="H21" s="136"/>
      <c r="I21" s="137"/>
    </row>
    <row r="22" spans="2:9" x14ac:dyDescent="0.25">
      <c r="B22" s="131" t="s">
        <v>321</v>
      </c>
      <c r="C22" s="135" t="s">
        <v>312</v>
      </c>
      <c r="D22" s="136"/>
      <c r="E22" s="136"/>
      <c r="F22" s="136"/>
      <c r="G22" s="136"/>
      <c r="H22" s="136"/>
      <c r="I22" s="137"/>
    </row>
    <row r="23" spans="2:9" x14ac:dyDescent="0.25">
      <c r="B23" s="131" t="s">
        <v>390</v>
      </c>
      <c r="C23" s="135" t="s">
        <v>310</v>
      </c>
      <c r="D23" s="136"/>
      <c r="E23" s="136"/>
      <c r="F23" s="136"/>
      <c r="G23" s="136"/>
      <c r="H23" s="136"/>
      <c r="I23" s="137"/>
    </row>
    <row r="24" spans="2:9" x14ac:dyDescent="0.25">
      <c r="B24" s="131" t="s">
        <v>391</v>
      </c>
      <c r="C24" s="135" t="s">
        <v>295</v>
      </c>
      <c r="D24" s="136"/>
      <c r="E24" s="136"/>
      <c r="F24" s="136"/>
      <c r="G24" s="136"/>
      <c r="H24" s="136"/>
      <c r="I24" s="137"/>
    </row>
    <row r="25" spans="2:9" x14ac:dyDescent="0.25">
      <c r="B25" s="131" t="s">
        <v>322</v>
      </c>
      <c r="C25" s="135" t="s">
        <v>294</v>
      </c>
      <c r="D25" s="136"/>
      <c r="E25" s="136"/>
      <c r="F25" s="136"/>
      <c r="G25" s="136"/>
      <c r="H25" s="136"/>
      <c r="I25" s="137"/>
    </row>
    <row r="26" spans="2:9" x14ac:dyDescent="0.25">
      <c r="B26" s="131" t="s">
        <v>392</v>
      </c>
      <c r="C26" s="135" t="s">
        <v>315</v>
      </c>
      <c r="D26" s="136"/>
      <c r="E26" s="136"/>
      <c r="F26" s="136"/>
      <c r="G26" s="136"/>
      <c r="H26" s="136"/>
      <c r="I26" s="137"/>
    </row>
    <row r="27" spans="2:9" x14ac:dyDescent="0.25">
      <c r="B27" s="131" t="s">
        <v>393</v>
      </c>
      <c r="C27" s="135" t="s">
        <v>316</v>
      </c>
      <c r="D27" s="136"/>
      <c r="E27" s="136"/>
      <c r="F27" s="136"/>
      <c r="G27" s="136"/>
      <c r="H27" s="136"/>
      <c r="I27" s="137"/>
    </row>
    <row r="28" spans="2:9" x14ac:dyDescent="0.25">
      <c r="B28" s="131" t="s">
        <v>394</v>
      </c>
      <c r="C28" s="135" t="s">
        <v>347</v>
      </c>
      <c r="D28" s="136"/>
      <c r="E28" s="136"/>
      <c r="F28" s="136"/>
      <c r="G28" s="136"/>
      <c r="H28" s="136"/>
      <c r="I28" s="137"/>
    </row>
    <row r="29" spans="2:9" x14ac:dyDescent="0.25">
      <c r="B29" s="131" t="s">
        <v>323</v>
      </c>
      <c r="C29" s="135" t="s">
        <v>348</v>
      </c>
      <c r="D29" s="136"/>
      <c r="E29" s="136"/>
      <c r="F29" s="136"/>
      <c r="G29" s="136"/>
      <c r="H29" s="136"/>
      <c r="I29" s="137"/>
    </row>
    <row r="30" spans="2:9" x14ac:dyDescent="0.25">
      <c r="B30" s="131" t="s">
        <v>395</v>
      </c>
      <c r="C30" s="135" t="s">
        <v>349</v>
      </c>
      <c r="D30" s="136"/>
      <c r="E30" s="136"/>
      <c r="F30" s="136"/>
      <c r="G30" s="136"/>
      <c r="H30" s="136"/>
      <c r="I30" s="137"/>
    </row>
    <row r="31" spans="2:9" x14ac:dyDescent="0.25">
      <c r="B31" s="131" t="s">
        <v>324</v>
      </c>
      <c r="C31" s="135" t="s">
        <v>350</v>
      </c>
      <c r="D31" s="136"/>
      <c r="E31" s="136"/>
      <c r="F31" s="136"/>
      <c r="G31" s="136"/>
      <c r="H31" s="136"/>
      <c r="I31" s="137"/>
    </row>
    <row r="32" spans="2:9" x14ac:dyDescent="0.25">
      <c r="B32" s="131" t="s">
        <v>396</v>
      </c>
      <c r="C32" s="135" t="s">
        <v>351</v>
      </c>
      <c r="D32" s="136"/>
      <c r="E32" s="136"/>
      <c r="F32" s="136"/>
      <c r="G32" s="136"/>
      <c r="H32" s="136"/>
      <c r="I32" s="137"/>
    </row>
    <row r="33" spans="2:9" x14ac:dyDescent="0.25">
      <c r="B33" s="131" t="s">
        <v>325</v>
      </c>
      <c r="C33" s="135" t="s">
        <v>352</v>
      </c>
      <c r="D33" s="136"/>
      <c r="E33" s="136"/>
      <c r="F33" s="136"/>
      <c r="G33" s="136"/>
      <c r="H33" s="136"/>
      <c r="I33" s="137"/>
    </row>
    <row r="34" spans="2:9" x14ac:dyDescent="0.25">
      <c r="B34" s="131" t="s">
        <v>397</v>
      </c>
      <c r="C34" s="135" t="s">
        <v>353</v>
      </c>
      <c r="D34" s="136"/>
      <c r="E34" s="136"/>
      <c r="F34" s="136"/>
      <c r="G34" s="136"/>
      <c r="H34" s="136"/>
      <c r="I34" s="137"/>
    </row>
    <row r="35" spans="2:9" x14ac:dyDescent="0.25">
      <c r="B35" s="131" t="s">
        <v>398</v>
      </c>
      <c r="C35" s="135" t="s">
        <v>354</v>
      </c>
      <c r="D35" s="136"/>
      <c r="E35" s="136"/>
      <c r="F35" s="136"/>
      <c r="G35" s="136"/>
      <c r="H35" s="136"/>
      <c r="I35" s="137"/>
    </row>
    <row r="36" spans="2:9" x14ac:dyDescent="0.25">
      <c r="B36" s="131" t="s">
        <v>326</v>
      </c>
      <c r="C36" s="135" t="s">
        <v>355</v>
      </c>
      <c r="D36" s="136"/>
      <c r="E36" s="136"/>
      <c r="F36" s="136"/>
      <c r="G36" s="136"/>
      <c r="H36" s="136"/>
      <c r="I36" s="137"/>
    </row>
    <row r="37" spans="2:9" x14ac:dyDescent="0.25">
      <c r="B37" s="131" t="s">
        <v>296</v>
      </c>
      <c r="C37" s="135" t="s">
        <v>356</v>
      </c>
      <c r="D37" s="136"/>
      <c r="E37" s="136"/>
      <c r="F37" s="136"/>
      <c r="G37" s="136"/>
      <c r="H37" s="136"/>
      <c r="I37" s="137"/>
    </row>
    <row r="38" spans="2:9" x14ac:dyDescent="0.25">
      <c r="B38" s="131" t="s">
        <v>400</v>
      </c>
      <c r="C38" s="135" t="s">
        <v>287</v>
      </c>
      <c r="D38" s="136"/>
      <c r="E38" s="136"/>
      <c r="F38" s="136"/>
      <c r="G38" s="136"/>
      <c r="H38" s="136"/>
      <c r="I38" s="137"/>
    </row>
    <row r="39" spans="2:9" x14ac:dyDescent="0.25">
      <c r="B39" s="131" t="s">
        <v>399</v>
      </c>
      <c r="C39" s="135" t="s">
        <v>357</v>
      </c>
      <c r="D39" s="136"/>
      <c r="E39" s="136"/>
      <c r="F39" s="136"/>
      <c r="G39" s="136"/>
      <c r="H39" s="136"/>
      <c r="I39" s="137"/>
    </row>
    <row r="40" spans="2:9" x14ac:dyDescent="0.25">
      <c r="B40" s="131" t="s">
        <v>327</v>
      </c>
      <c r="C40" s="135" t="s">
        <v>358</v>
      </c>
      <c r="D40" s="136"/>
      <c r="E40" s="136"/>
      <c r="F40" s="136"/>
      <c r="G40" s="136"/>
      <c r="H40" s="136"/>
      <c r="I40" s="137"/>
    </row>
    <row r="41" spans="2:9" x14ac:dyDescent="0.25">
      <c r="B41" s="131" t="s">
        <v>330</v>
      </c>
      <c r="C41" s="135" t="s">
        <v>359</v>
      </c>
      <c r="D41" s="136"/>
      <c r="E41" s="136"/>
      <c r="F41" s="136"/>
      <c r="G41" s="136"/>
      <c r="H41" s="136"/>
      <c r="I41" s="137"/>
    </row>
    <row r="42" spans="2:9" x14ac:dyDescent="0.25">
      <c r="B42" s="131" t="s">
        <v>401</v>
      </c>
      <c r="C42" s="135" t="s">
        <v>360</v>
      </c>
      <c r="D42" s="136"/>
      <c r="E42" s="136"/>
      <c r="F42" s="136"/>
      <c r="G42" s="136"/>
      <c r="H42" s="136"/>
      <c r="I42" s="137"/>
    </row>
    <row r="43" spans="2:9" x14ac:dyDescent="0.25">
      <c r="B43" s="131" t="s">
        <v>328</v>
      </c>
      <c r="C43" s="135" t="s">
        <v>361</v>
      </c>
      <c r="D43" s="136"/>
      <c r="E43" s="136"/>
      <c r="F43" s="136"/>
      <c r="G43" s="136"/>
      <c r="H43" s="136"/>
      <c r="I43" s="137"/>
    </row>
    <row r="44" spans="2:9" x14ac:dyDescent="0.25">
      <c r="B44" s="131" t="s">
        <v>329</v>
      </c>
      <c r="C44" s="135" t="s">
        <v>362</v>
      </c>
      <c r="D44" s="136"/>
      <c r="E44" s="136"/>
      <c r="F44" s="136"/>
      <c r="G44" s="136"/>
      <c r="H44" s="136"/>
      <c r="I44" s="137"/>
    </row>
    <row r="45" spans="2:9" x14ac:dyDescent="0.25">
      <c r="B45" s="131" t="s">
        <v>334</v>
      </c>
      <c r="C45" s="135" t="s">
        <v>363</v>
      </c>
      <c r="D45" s="136"/>
      <c r="E45" s="136"/>
      <c r="F45" s="136"/>
      <c r="G45" s="136"/>
      <c r="H45" s="136"/>
      <c r="I45" s="137"/>
    </row>
    <row r="46" spans="2:9" ht="30" x14ac:dyDescent="0.25">
      <c r="B46" s="131" t="s">
        <v>331</v>
      </c>
      <c r="C46" s="135" t="s">
        <v>364</v>
      </c>
      <c r="D46" s="136"/>
      <c r="E46" s="136"/>
      <c r="F46" s="136"/>
      <c r="G46" s="136"/>
      <c r="H46" s="136"/>
      <c r="I46" s="137"/>
    </row>
    <row r="47" spans="2:9" x14ac:dyDescent="0.25">
      <c r="B47" s="131" t="s">
        <v>335</v>
      </c>
      <c r="C47" s="135" t="s">
        <v>365</v>
      </c>
      <c r="D47" s="136"/>
      <c r="E47" s="136"/>
      <c r="F47" s="136"/>
      <c r="G47" s="136"/>
      <c r="H47" s="136"/>
      <c r="I47" s="137"/>
    </row>
    <row r="48" spans="2:9" x14ac:dyDescent="0.25">
      <c r="B48" s="131" t="s">
        <v>336</v>
      </c>
      <c r="C48" s="135" t="s">
        <v>366</v>
      </c>
      <c r="D48" s="136"/>
      <c r="E48" s="136"/>
      <c r="F48" s="136"/>
      <c r="G48" s="136"/>
      <c r="H48" s="136"/>
      <c r="I48" s="137"/>
    </row>
    <row r="49" spans="2:9" ht="15" customHeight="1" x14ac:dyDescent="0.25">
      <c r="B49" s="131" t="s">
        <v>337</v>
      </c>
      <c r="C49" s="135" t="s">
        <v>367</v>
      </c>
      <c r="D49" s="136"/>
      <c r="E49" s="136"/>
      <c r="F49" s="136"/>
      <c r="G49" s="136"/>
      <c r="H49" s="136"/>
      <c r="I49" s="137"/>
    </row>
    <row r="50" spans="2:9" x14ac:dyDescent="0.25">
      <c r="B50" s="131" t="s">
        <v>338</v>
      </c>
      <c r="C50" s="135" t="s">
        <v>368</v>
      </c>
      <c r="D50" s="136"/>
      <c r="E50" s="136"/>
      <c r="F50" s="136"/>
      <c r="G50" s="136"/>
      <c r="H50" s="136"/>
      <c r="I50" s="137"/>
    </row>
    <row r="51" spans="2:9" x14ac:dyDescent="0.25">
      <c r="B51" s="131" t="s">
        <v>339</v>
      </c>
      <c r="C51" s="135" t="s">
        <v>369</v>
      </c>
      <c r="D51" s="136"/>
      <c r="E51" s="136"/>
      <c r="F51" s="136"/>
      <c r="G51" s="136"/>
      <c r="H51" s="136"/>
      <c r="I51" s="137"/>
    </row>
    <row r="52" spans="2:9" x14ac:dyDescent="0.25">
      <c r="B52" s="131" t="s">
        <v>340</v>
      </c>
      <c r="C52" s="135" t="s">
        <v>370</v>
      </c>
      <c r="D52" s="136"/>
      <c r="E52" s="136"/>
      <c r="F52" s="136"/>
      <c r="G52" s="136"/>
      <c r="H52" s="136"/>
      <c r="I52" s="137"/>
    </row>
    <row r="53" spans="2:9" x14ac:dyDescent="0.25">
      <c r="B53" s="131" t="s">
        <v>341</v>
      </c>
      <c r="C53" s="135" t="s">
        <v>371</v>
      </c>
      <c r="D53" s="136"/>
      <c r="E53" s="136"/>
      <c r="F53" s="136"/>
      <c r="G53" s="136"/>
      <c r="H53" s="136"/>
      <c r="I53" s="137"/>
    </row>
    <row r="54" spans="2:9" x14ac:dyDescent="0.25">
      <c r="B54" s="131" t="s">
        <v>332</v>
      </c>
      <c r="C54" s="135" t="s">
        <v>307</v>
      </c>
      <c r="D54" s="136"/>
      <c r="E54" s="136"/>
      <c r="F54" s="136"/>
      <c r="G54" s="136"/>
      <c r="H54" s="136"/>
      <c r="I54" s="137"/>
    </row>
    <row r="55" spans="2:9" x14ac:dyDescent="0.25">
      <c r="B55" s="131" t="s">
        <v>333</v>
      </c>
      <c r="C55" s="135" t="s">
        <v>305</v>
      </c>
      <c r="D55" s="136"/>
      <c r="E55" s="136"/>
      <c r="F55" s="136"/>
      <c r="G55" s="136"/>
      <c r="H55" s="136"/>
      <c r="I55" s="137"/>
    </row>
    <row r="56" spans="2:9" x14ac:dyDescent="0.25">
      <c r="B56" s="131" t="s">
        <v>250</v>
      </c>
      <c r="C56" s="135" t="s">
        <v>292</v>
      </c>
      <c r="D56" s="136"/>
      <c r="E56" s="136"/>
      <c r="F56" s="136"/>
      <c r="G56" s="136"/>
      <c r="H56" s="136"/>
      <c r="I56" s="137"/>
    </row>
    <row r="57" spans="2:9" x14ac:dyDescent="0.25">
      <c r="C57" s="135" t="s">
        <v>289</v>
      </c>
      <c r="D57" s="136"/>
      <c r="E57" s="136"/>
      <c r="F57" s="136"/>
      <c r="G57" s="136"/>
      <c r="H57" s="136"/>
      <c r="I57" s="137"/>
    </row>
    <row r="58" spans="2:9" x14ac:dyDescent="0.25">
      <c r="C58" s="135" t="s">
        <v>372</v>
      </c>
      <c r="D58" s="136"/>
      <c r="E58" s="136"/>
      <c r="F58" s="136"/>
      <c r="G58" s="136"/>
      <c r="H58" s="136"/>
      <c r="I58" s="137"/>
    </row>
    <row r="59" spans="2:9" x14ac:dyDescent="0.25">
      <c r="C59" s="135" t="s">
        <v>373</v>
      </c>
      <c r="D59" s="136"/>
      <c r="E59" s="136"/>
      <c r="F59" s="136"/>
      <c r="G59" s="136"/>
      <c r="H59" s="136"/>
      <c r="I59" s="137"/>
    </row>
    <row r="60" spans="2:9" x14ac:dyDescent="0.25">
      <c r="C60" s="135" t="s">
        <v>290</v>
      </c>
      <c r="D60" s="136"/>
      <c r="E60" s="136"/>
      <c r="F60" s="136"/>
      <c r="G60" s="136"/>
      <c r="H60" s="136"/>
      <c r="I60" s="137"/>
    </row>
    <row r="61" spans="2:9" x14ac:dyDescent="0.25">
      <c r="C61" s="135" t="s">
        <v>296</v>
      </c>
      <c r="D61" s="136"/>
      <c r="E61" s="136"/>
      <c r="F61" s="136"/>
      <c r="G61" s="136"/>
      <c r="H61" s="136"/>
      <c r="I61" s="137"/>
    </row>
    <row r="62" spans="2:9" x14ac:dyDescent="0.25">
      <c r="C62" s="135" t="s">
        <v>311</v>
      </c>
      <c r="D62" s="136"/>
      <c r="E62" s="136"/>
      <c r="F62" s="136"/>
      <c r="G62" s="136"/>
      <c r="H62" s="136"/>
      <c r="I62" s="137"/>
    </row>
    <row r="63" spans="2:9" ht="15.75" thickBot="1" x14ac:dyDescent="0.3">
      <c r="C63" s="138" t="s">
        <v>374</v>
      </c>
      <c r="D63" s="139"/>
      <c r="E63" s="139"/>
      <c r="F63" s="139"/>
      <c r="G63" s="139"/>
      <c r="H63" s="139"/>
      <c r="I63" s="140"/>
    </row>
  </sheetData>
  <sortState xmlns:xlrd2="http://schemas.microsoft.com/office/spreadsheetml/2017/richdata2" ref="B1:C63">
    <sortCondition ref="B1"/>
  </sortState>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AA396-562D-460B-AC5C-BBD7F0B7FCF3}">
  <dimension ref="A1:B5"/>
  <sheetViews>
    <sheetView workbookViewId="0">
      <selection activeCell="B3" sqref="B3"/>
    </sheetView>
  </sheetViews>
  <sheetFormatPr defaultRowHeight="15" x14ac:dyDescent="0.25"/>
  <cols>
    <col min="2" max="2" width="66.7109375" customWidth="1"/>
  </cols>
  <sheetData>
    <row r="1" spans="1:2" x14ac:dyDescent="0.25">
      <c r="A1" s="421" t="s">
        <v>505</v>
      </c>
      <c r="B1" s="421"/>
    </row>
    <row r="2" spans="1:2" ht="120" x14ac:dyDescent="0.25">
      <c r="A2" s="420">
        <v>6.1</v>
      </c>
      <c r="B2" s="128" t="s">
        <v>499</v>
      </c>
    </row>
    <row r="3" spans="1:2" ht="87" customHeight="1" x14ac:dyDescent="0.25">
      <c r="A3" s="420"/>
      <c r="B3" s="128" t="s">
        <v>503</v>
      </c>
    </row>
    <row r="4" spans="1:2" ht="60" x14ac:dyDescent="0.25">
      <c r="A4" s="47">
        <v>6.2</v>
      </c>
      <c r="B4" s="128" t="s">
        <v>506</v>
      </c>
    </row>
    <row r="5" spans="1:2" ht="60" x14ac:dyDescent="0.25">
      <c r="A5">
        <v>6.3</v>
      </c>
      <c r="B5" s="382" t="s">
        <v>502</v>
      </c>
    </row>
  </sheetData>
  <mergeCells count="2">
    <mergeCell ref="A2:A3"/>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3"/>
  <sheetViews>
    <sheetView topLeftCell="A46" workbookViewId="0">
      <selection activeCell="B76" sqref="B76"/>
    </sheetView>
  </sheetViews>
  <sheetFormatPr defaultRowHeight="15" x14ac:dyDescent="0.25"/>
  <cols>
    <col min="2" max="2" width="39.85546875" customWidth="1"/>
    <col min="3" max="3" width="33.7109375" customWidth="1"/>
    <col min="4" max="4" width="40" customWidth="1"/>
    <col min="5" max="5" width="28.7109375" customWidth="1"/>
    <col min="6" max="6" width="17.42578125" customWidth="1"/>
    <col min="7" max="7" width="38.28515625" customWidth="1"/>
    <col min="8" max="8" width="27.5703125" customWidth="1"/>
  </cols>
  <sheetData>
    <row r="1" spans="1:6" x14ac:dyDescent="0.25">
      <c r="A1" s="112">
        <v>2.1</v>
      </c>
      <c r="B1" s="113" t="s">
        <v>202</v>
      </c>
      <c r="C1" s="114"/>
      <c r="D1" s="114"/>
      <c r="E1" s="114"/>
      <c r="F1" s="115"/>
    </row>
    <row r="2" spans="1:6" x14ac:dyDescent="0.25">
      <c r="A2" s="116">
        <v>1</v>
      </c>
      <c r="B2" s="117" t="s">
        <v>200</v>
      </c>
      <c r="C2" s="117"/>
      <c r="D2" s="117"/>
      <c r="E2" s="117"/>
      <c r="F2" s="118"/>
    </row>
    <row r="3" spans="1:6" x14ac:dyDescent="0.25">
      <c r="A3" s="116">
        <v>2</v>
      </c>
      <c r="B3" s="117" t="s">
        <v>201</v>
      </c>
      <c r="C3" s="117" t="s">
        <v>214</v>
      </c>
      <c r="D3" s="117" t="s">
        <v>213</v>
      </c>
      <c r="E3" s="117" t="s">
        <v>224</v>
      </c>
      <c r="F3" s="118" t="s">
        <v>220</v>
      </c>
    </row>
    <row r="4" spans="1:6" x14ac:dyDescent="0.25">
      <c r="A4" s="116">
        <v>3</v>
      </c>
      <c r="B4" s="117" t="s">
        <v>203</v>
      </c>
      <c r="C4" s="117"/>
      <c r="D4" s="117"/>
      <c r="E4" s="117"/>
      <c r="F4" s="118"/>
    </row>
    <row r="5" spans="1:6" x14ac:dyDescent="0.25">
      <c r="A5" s="116">
        <v>4</v>
      </c>
      <c r="B5" s="117" t="s">
        <v>204</v>
      </c>
      <c r="C5" s="117"/>
      <c r="D5" s="117"/>
      <c r="E5" s="117"/>
      <c r="F5" s="118"/>
    </row>
    <row r="6" spans="1:6" x14ac:dyDescent="0.25">
      <c r="A6" s="116">
        <v>5</v>
      </c>
      <c r="B6" s="117" t="s">
        <v>205</v>
      </c>
      <c r="C6" s="117"/>
      <c r="D6" s="117"/>
      <c r="E6" s="117"/>
      <c r="F6" s="118"/>
    </row>
    <row r="7" spans="1:6" x14ac:dyDescent="0.25">
      <c r="A7" s="116">
        <v>6</v>
      </c>
      <c r="B7" s="117" t="s">
        <v>206</v>
      </c>
      <c r="C7" s="117" t="s">
        <v>235</v>
      </c>
      <c r="D7" s="117" t="s">
        <v>236</v>
      </c>
      <c r="E7" s="117"/>
      <c r="F7" s="118"/>
    </row>
    <row r="8" spans="1:6" x14ac:dyDescent="0.25">
      <c r="A8" s="116">
        <v>7</v>
      </c>
      <c r="B8" s="117" t="s">
        <v>208</v>
      </c>
      <c r="C8" s="117"/>
      <c r="D8" s="117"/>
      <c r="E8" s="117"/>
      <c r="F8" s="118"/>
    </row>
    <row r="9" spans="1:6" x14ac:dyDescent="0.25">
      <c r="A9" s="116">
        <v>8</v>
      </c>
      <c r="B9" s="117" t="s">
        <v>209</v>
      </c>
      <c r="C9" s="117"/>
      <c r="D9" s="117"/>
      <c r="E9" s="117"/>
      <c r="F9" s="118"/>
    </row>
    <row r="10" spans="1:6" x14ac:dyDescent="0.25">
      <c r="A10" s="116">
        <v>9</v>
      </c>
      <c r="B10" s="117" t="s">
        <v>210</v>
      </c>
      <c r="C10" s="117" t="s">
        <v>221</v>
      </c>
      <c r="D10" s="117" t="s">
        <v>218</v>
      </c>
      <c r="E10" s="117"/>
      <c r="F10" s="118"/>
    </row>
    <row r="11" spans="1:6" x14ac:dyDescent="0.25">
      <c r="A11" s="116">
        <v>10</v>
      </c>
      <c r="B11" s="117" t="s">
        <v>211</v>
      </c>
      <c r="C11" s="117"/>
      <c r="D11" s="117"/>
      <c r="E11" s="117"/>
      <c r="F11" s="118"/>
    </row>
    <row r="12" spans="1:6" x14ac:dyDescent="0.25">
      <c r="A12" s="116">
        <v>11</v>
      </c>
      <c r="B12" s="117" t="s">
        <v>212</v>
      </c>
      <c r="C12" s="117"/>
      <c r="D12" s="117"/>
      <c r="E12" s="117"/>
      <c r="F12" s="118"/>
    </row>
    <row r="13" spans="1:6" x14ac:dyDescent="0.25">
      <c r="A13" s="116">
        <v>12</v>
      </c>
      <c r="B13" s="117" t="s">
        <v>216</v>
      </c>
      <c r="C13" s="117"/>
      <c r="D13" s="117"/>
      <c r="E13" s="117"/>
      <c r="F13" s="118"/>
    </row>
    <row r="14" spans="1:6" x14ac:dyDescent="0.25">
      <c r="A14" s="116">
        <v>13</v>
      </c>
      <c r="B14" s="117" t="s">
        <v>215</v>
      </c>
      <c r="C14" s="117"/>
      <c r="D14" s="117"/>
      <c r="E14" s="117"/>
      <c r="F14" s="118"/>
    </row>
    <row r="15" spans="1:6" x14ac:dyDescent="0.25">
      <c r="A15" s="116">
        <v>14</v>
      </c>
      <c r="B15" s="117" t="s">
        <v>217</v>
      </c>
      <c r="C15" s="117"/>
      <c r="D15" s="117"/>
      <c r="E15" s="117"/>
      <c r="F15" s="118"/>
    </row>
    <row r="16" spans="1:6" x14ac:dyDescent="0.25">
      <c r="A16" s="116">
        <v>15</v>
      </c>
      <c r="B16" s="117" t="s">
        <v>233</v>
      </c>
      <c r="C16" s="117" t="s">
        <v>232</v>
      </c>
      <c r="D16" s="117" t="s">
        <v>227</v>
      </c>
      <c r="E16" s="117" t="s">
        <v>219</v>
      </c>
      <c r="F16" s="118"/>
    </row>
    <row r="17" spans="1:6" x14ac:dyDescent="0.25">
      <c r="A17" s="116">
        <v>16</v>
      </c>
      <c r="B17" s="117" t="s">
        <v>222</v>
      </c>
      <c r="C17" s="117"/>
      <c r="D17" s="117"/>
      <c r="E17" s="117"/>
      <c r="F17" s="118"/>
    </row>
    <row r="18" spans="1:6" x14ac:dyDescent="0.25">
      <c r="A18" s="116">
        <v>17</v>
      </c>
      <c r="B18" s="117" t="s">
        <v>225</v>
      </c>
      <c r="C18" s="117" t="s">
        <v>207</v>
      </c>
      <c r="D18" s="117"/>
      <c r="E18" s="117"/>
      <c r="F18" s="118"/>
    </row>
    <row r="19" spans="1:6" x14ac:dyDescent="0.25">
      <c r="A19" s="116">
        <v>18</v>
      </c>
      <c r="B19" s="117" t="s">
        <v>231</v>
      </c>
      <c r="C19" s="117" t="s">
        <v>226</v>
      </c>
      <c r="D19" s="117" t="s">
        <v>223</v>
      </c>
      <c r="E19" s="117"/>
      <c r="F19" s="118"/>
    </row>
    <row r="20" spans="1:6" x14ac:dyDescent="0.25">
      <c r="A20" s="116">
        <v>19</v>
      </c>
      <c r="B20" s="117" t="s">
        <v>228</v>
      </c>
      <c r="C20" s="117"/>
      <c r="D20" s="117"/>
      <c r="E20" s="117"/>
      <c r="F20" s="118"/>
    </row>
    <row r="21" spans="1:6" x14ac:dyDescent="0.25">
      <c r="A21" s="116">
        <v>20</v>
      </c>
      <c r="B21" s="117" t="s">
        <v>229</v>
      </c>
      <c r="C21" s="117"/>
      <c r="D21" s="117"/>
      <c r="E21" s="117"/>
      <c r="F21" s="118"/>
    </row>
    <row r="22" spans="1:6" x14ac:dyDescent="0.25">
      <c r="A22" s="116">
        <v>21</v>
      </c>
      <c r="B22" s="117" t="s">
        <v>230</v>
      </c>
      <c r="C22" s="117"/>
      <c r="D22" s="117"/>
      <c r="E22" s="117"/>
      <c r="F22" s="118"/>
    </row>
    <row r="23" spans="1:6" ht="15.75" thickBot="1" x14ac:dyDescent="0.3">
      <c r="A23" s="119">
        <v>22</v>
      </c>
      <c r="B23" s="120" t="s">
        <v>234</v>
      </c>
      <c r="C23" s="120"/>
      <c r="D23" s="120"/>
      <c r="E23" s="120"/>
      <c r="F23" s="121"/>
    </row>
    <row r="24" spans="1:6" x14ac:dyDescent="0.25">
      <c r="B24" s="102"/>
    </row>
    <row r="25" spans="1:6" ht="15.75" thickBot="1" x14ac:dyDescent="0.3"/>
    <row r="26" spans="1:6" x14ac:dyDescent="0.25">
      <c r="A26" s="122">
        <v>2.2000000000000002</v>
      </c>
      <c r="B26" s="113" t="s">
        <v>197</v>
      </c>
      <c r="C26" s="114"/>
      <c r="D26" s="114"/>
      <c r="E26" s="114"/>
      <c r="F26" s="115"/>
    </row>
    <row r="27" spans="1:6" x14ac:dyDescent="0.25">
      <c r="A27" s="123"/>
      <c r="B27" s="103" t="s">
        <v>183</v>
      </c>
      <c r="C27" s="104" t="s">
        <v>199</v>
      </c>
      <c r="D27" s="104" t="s">
        <v>193</v>
      </c>
      <c r="E27" s="104" t="s">
        <v>192</v>
      </c>
      <c r="F27" s="118"/>
    </row>
    <row r="28" spans="1:6" x14ac:dyDescent="0.25">
      <c r="A28" s="123"/>
      <c r="B28" s="107">
        <v>1</v>
      </c>
      <c r="C28" s="105">
        <v>103544</v>
      </c>
      <c r="D28" s="106">
        <v>136701</v>
      </c>
      <c r="E28" s="106">
        <v>16113</v>
      </c>
      <c r="F28" s="118"/>
    </row>
    <row r="29" spans="1:6" x14ac:dyDescent="0.25">
      <c r="A29" s="123"/>
      <c r="B29" s="107">
        <v>2</v>
      </c>
      <c r="C29" s="105">
        <v>140021</v>
      </c>
      <c r="D29" s="106">
        <v>170878</v>
      </c>
      <c r="E29" s="106">
        <v>217041</v>
      </c>
      <c r="F29" s="118"/>
    </row>
    <row r="30" spans="1:6" x14ac:dyDescent="0.25">
      <c r="A30" s="123"/>
      <c r="B30" s="107" t="s">
        <v>186</v>
      </c>
      <c r="C30" s="105">
        <v>163812</v>
      </c>
      <c r="D30" s="106">
        <v>215532</v>
      </c>
      <c r="E30" s="106">
        <v>267264</v>
      </c>
      <c r="F30" s="118"/>
    </row>
    <row r="31" spans="1:6" x14ac:dyDescent="0.25">
      <c r="A31" s="123"/>
      <c r="B31" s="107" t="s">
        <v>187</v>
      </c>
      <c r="C31" s="105">
        <v>179496</v>
      </c>
      <c r="D31" s="106">
        <v>239328</v>
      </c>
      <c r="E31" s="106">
        <v>299160</v>
      </c>
      <c r="F31" s="118"/>
    </row>
    <row r="32" spans="1:6" x14ac:dyDescent="0.25">
      <c r="A32" s="123"/>
      <c r="B32" s="107" t="s">
        <v>188</v>
      </c>
      <c r="C32" s="105">
        <v>212832</v>
      </c>
      <c r="D32" s="106">
        <v>283764</v>
      </c>
      <c r="E32" s="106">
        <v>354708</v>
      </c>
      <c r="F32" s="118"/>
    </row>
    <row r="33" spans="1:6" x14ac:dyDescent="0.25">
      <c r="A33" s="123"/>
      <c r="B33" s="107" t="s">
        <v>190</v>
      </c>
      <c r="C33" s="105">
        <v>237984</v>
      </c>
      <c r="D33" s="106">
        <v>317316</v>
      </c>
      <c r="E33" s="106">
        <v>396648</v>
      </c>
      <c r="F33" s="118"/>
    </row>
    <row r="34" spans="1:6" x14ac:dyDescent="0.25">
      <c r="A34" s="123"/>
      <c r="B34" s="107" t="s">
        <v>184</v>
      </c>
      <c r="C34" s="105">
        <v>287244</v>
      </c>
      <c r="D34" s="106">
        <v>382992</v>
      </c>
      <c r="E34" s="106">
        <v>478740</v>
      </c>
      <c r="F34" s="118"/>
    </row>
    <row r="35" spans="1:6" x14ac:dyDescent="0.25">
      <c r="A35" s="123"/>
      <c r="B35" s="107" t="s">
        <v>185</v>
      </c>
      <c r="C35" s="105">
        <v>375588</v>
      </c>
      <c r="D35" s="106">
        <v>500784</v>
      </c>
      <c r="E35" s="106">
        <v>625980</v>
      </c>
      <c r="F35" s="118"/>
    </row>
    <row r="36" spans="1:6" x14ac:dyDescent="0.25">
      <c r="A36" s="123"/>
      <c r="B36" s="107">
        <v>6</v>
      </c>
      <c r="C36" s="105">
        <v>491328</v>
      </c>
      <c r="D36" s="106">
        <v>701892</v>
      </c>
      <c r="E36" s="106">
        <v>912456</v>
      </c>
      <c r="F36" s="118"/>
    </row>
    <row r="37" spans="1:6" x14ac:dyDescent="0.25">
      <c r="A37" s="123"/>
      <c r="B37" s="107">
        <v>7</v>
      </c>
      <c r="C37" s="105">
        <v>629988</v>
      </c>
      <c r="D37" s="106">
        <v>944928</v>
      </c>
      <c r="E37" s="106">
        <v>1259880</v>
      </c>
      <c r="F37" s="118"/>
    </row>
    <row r="38" spans="1:6" x14ac:dyDescent="0.25">
      <c r="A38" s="123"/>
      <c r="B38" s="107" t="s">
        <v>189</v>
      </c>
      <c r="C38" s="105">
        <v>851700</v>
      </c>
      <c r="D38" s="106">
        <v>1135608</v>
      </c>
      <c r="E38" s="106">
        <v>1419516</v>
      </c>
      <c r="F38" s="118"/>
    </row>
    <row r="39" spans="1:6" x14ac:dyDescent="0.25">
      <c r="A39" s="123"/>
      <c r="B39" s="107" t="s">
        <v>191</v>
      </c>
      <c r="C39" s="105">
        <v>1364004</v>
      </c>
      <c r="D39" s="106">
        <v>1760004</v>
      </c>
      <c r="E39" s="106">
        <v>2156004</v>
      </c>
      <c r="F39" s="118"/>
    </row>
    <row r="40" spans="1:6" ht="15.75" thickBot="1" x14ac:dyDescent="0.3">
      <c r="A40" s="124"/>
      <c r="B40" s="120"/>
      <c r="C40" s="120"/>
      <c r="D40" s="120"/>
      <c r="E40" s="120"/>
      <c r="F40" s="121"/>
    </row>
    <row r="41" spans="1:6" x14ac:dyDescent="0.25">
      <c r="A41" s="101">
        <v>2.2999999999999998</v>
      </c>
      <c r="B41" s="101" t="s">
        <v>198</v>
      </c>
    </row>
    <row r="42" spans="1:6" x14ac:dyDescent="0.25">
      <c r="A42">
        <v>1</v>
      </c>
      <c r="B42" s="108" t="s">
        <v>173</v>
      </c>
      <c r="E42" s="108"/>
    </row>
    <row r="43" spans="1:6" x14ac:dyDescent="0.25">
      <c r="B43" s="99" t="s">
        <v>89</v>
      </c>
      <c r="C43" s="108" t="s">
        <v>174</v>
      </c>
      <c r="D43" s="108" t="s">
        <v>242</v>
      </c>
      <c r="E43" s="108" t="s">
        <v>243</v>
      </c>
    </row>
    <row r="44" spans="1:6" x14ac:dyDescent="0.25">
      <c r="B44" s="98" t="s">
        <v>90</v>
      </c>
      <c r="D44" s="98" t="s">
        <v>119</v>
      </c>
      <c r="E44" s="98" t="s">
        <v>142</v>
      </c>
    </row>
    <row r="45" spans="1:6" x14ac:dyDescent="0.25">
      <c r="B45" s="98" t="s">
        <v>91</v>
      </c>
      <c r="C45" s="108" t="s">
        <v>244</v>
      </c>
      <c r="D45" s="98" t="s">
        <v>120</v>
      </c>
      <c r="E45" s="98" t="s">
        <v>143</v>
      </c>
    </row>
    <row r="46" spans="1:6" x14ac:dyDescent="0.25">
      <c r="B46" s="98" t="s">
        <v>92</v>
      </c>
      <c r="C46" s="98" t="s">
        <v>135</v>
      </c>
      <c r="D46" s="98" t="s">
        <v>121</v>
      </c>
      <c r="E46" s="98" t="s">
        <v>144</v>
      </c>
    </row>
    <row r="47" spans="1:6" x14ac:dyDescent="0.25">
      <c r="B47" s="98" t="s">
        <v>93</v>
      </c>
      <c r="C47" s="98" t="s">
        <v>136</v>
      </c>
      <c r="D47" s="98" t="s">
        <v>122</v>
      </c>
      <c r="E47" s="98" t="s">
        <v>145</v>
      </c>
    </row>
    <row r="48" spans="1:6" x14ac:dyDescent="0.25">
      <c r="B48" s="99" t="s">
        <v>88</v>
      </c>
      <c r="C48" s="98" t="s">
        <v>137</v>
      </c>
      <c r="E48" s="98" t="s">
        <v>146</v>
      </c>
    </row>
    <row r="49" spans="2:5" x14ac:dyDescent="0.25">
      <c r="B49" s="98" t="s">
        <v>94</v>
      </c>
      <c r="C49" s="98" t="s">
        <v>138</v>
      </c>
      <c r="D49" s="108" t="s">
        <v>245</v>
      </c>
      <c r="E49" s="98" t="s">
        <v>147</v>
      </c>
    </row>
    <row r="50" spans="2:5" x14ac:dyDescent="0.25">
      <c r="B50" s="98" t="s">
        <v>95</v>
      </c>
      <c r="C50" s="98" t="s">
        <v>139</v>
      </c>
      <c r="D50" s="98" t="s">
        <v>123</v>
      </c>
      <c r="E50" s="98" t="s">
        <v>148</v>
      </c>
    </row>
    <row r="51" spans="2:5" x14ac:dyDescent="0.25">
      <c r="B51" s="98" t="s">
        <v>96</v>
      </c>
      <c r="C51" s="98" t="s">
        <v>140</v>
      </c>
      <c r="D51" s="98" t="s">
        <v>124</v>
      </c>
      <c r="E51" s="98" t="s">
        <v>149</v>
      </c>
    </row>
    <row r="52" spans="2:5" x14ac:dyDescent="0.25">
      <c r="B52" s="98" t="s">
        <v>97</v>
      </c>
      <c r="C52" s="98" t="s">
        <v>121</v>
      </c>
      <c r="D52" s="98" t="s">
        <v>125</v>
      </c>
      <c r="E52" s="98" t="s">
        <v>150</v>
      </c>
    </row>
    <row r="53" spans="2:5" x14ac:dyDescent="0.25">
      <c r="B53" s="98" t="s">
        <v>98</v>
      </c>
      <c r="C53" s="98" t="s">
        <v>141</v>
      </c>
      <c r="D53" s="98" t="s">
        <v>126</v>
      </c>
      <c r="E53" s="98" t="s">
        <v>151</v>
      </c>
    </row>
    <row r="54" spans="2:5" x14ac:dyDescent="0.25">
      <c r="B54" s="98" t="s">
        <v>99</v>
      </c>
      <c r="D54" s="98" t="s">
        <v>127</v>
      </c>
      <c r="E54" s="98" t="s">
        <v>152</v>
      </c>
    </row>
    <row r="55" spans="2:5" x14ac:dyDescent="0.25">
      <c r="B55" s="98" t="s">
        <v>100</v>
      </c>
      <c r="D55" s="98" t="s">
        <v>128</v>
      </c>
      <c r="E55" s="98" t="s">
        <v>153</v>
      </c>
    </row>
    <row r="56" spans="2:5" x14ac:dyDescent="0.25">
      <c r="B56" s="98" t="s">
        <v>101</v>
      </c>
      <c r="C56" s="125" t="s">
        <v>175</v>
      </c>
      <c r="E56" s="98" t="s">
        <v>154</v>
      </c>
    </row>
    <row r="57" spans="2:5" x14ac:dyDescent="0.25">
      <c r="B57" s="98" t="s">
        <v>102</v>
      </c>
      <c r="C57" s="98" t="s">
        <v>159</v>
      </c>
      <c r="D57" s="108" t="s">
        <v>246</v>
      </c>
      <c r="E57" s="98" t="s">
        <v>155</v>
      </c>
    </row>
    <row r="58" spans="2:5" x14ac:dyDescent="0.25">
      <c r="B58" s="98" t="s">
        <v>103</v>
      </c>
      <c r="C58" s="98" t="s">
        <v>121</v>
      </c>
      <c r="D58" s="98" t="s">
        <v>129</v>
      </c>
      <c r="E58" s="98" t="s">
        <v>156</v>
      </c>
    </row>
    <row r="59" spans="2:5" x14ac:dyDescent="0.25">
      <c r="B59" s="98" t="s">
        <v>104</v>
      </c>
      <c r="C59" s="98" t="s">
        <v>160</v>
      </c>
      <c r="D59" s="98" t="s">
        <v>130</v>
      </c>
      <c r="E59" s="98" t="s">
        <v>157</v>
      </c>
    </row>
    <row r="60" spans="2:5" x14ac:dyDescent="0.25">
      <c r="B60" s="98" t="s">
        <v>105</v>
      </c>
      <c r="C60" s="98" t="s">
        <v>161</v>
      </c>
      <c r="D60" s="98" t="s">
        <v>131</v>
      </c>
      <c r="E60" s="98" t="s">
        <v>158</v>
      </c>
    </row>
    <row r="61" spans="2:5" x14ac:dyDescent="0.25">
      <c r="B61" s="98" t="s">
        <v>106</v>
      </c>
      <c r="C61" s="98" t="s">
        <v>162</v>
      </c>
      <c r="D61" s="98" t="s">
        <v>132</v>
      </c>
    </row>
    <row r="62" spans="2:5" x14ac:dyDescent="0.25">
      <c r="B62" s="98" t="s">
        <v>107</v>
      </c>
      <c r="C62" s="98" t="s">
        <v>163</v>
      </c>
      <c r="D62" s="98" t="s">
        <v>133</v>
      </c>
    </row>
    <row r="63" spans="2:5" x14ac:dyDescent="0.25">
      <c r="B63" s="98" t="s">
        <v>108</v>
      </c>
      <c r="C63" s="98" t="s">
        <v>164</v>
      </c>
      <c r="D63" s="98" t="s">
        <v>134</v>
      </c>
    </row>
    <row r="64" spans="2:5" x14ac:dyDescent="0.25">
      <c r="B64" s="98" t="s">
        <v>109</v>
      </c>
      <c r="C64" s="98" t="s">
        <v>165</v>
      </c>
    </row>
    <row r="65" spans="2:5" x14ac:dyDescent="0.25">
      <c r="B65" s="99" t="s">
        <v>110</v>
      </c>
      <c r="C65" s="98" t="s">
        <v>166</v>
      </c>
      <c r="E65" s="109" t="s">
        <v>247</v>
      </c>
    </row>
    <row r="66" spans="2:5" x14ac:dyDescent="0.25">
      <c r="B66" s="98" t="s">
        <v>111</v>
      </c>
      <c r="C66" s="98" t="s">
        <v>167</v>
      </c>
      <c r="E66" s="108" t="s">
        <v>248</v>
      </c>
    </row>
    <row r="67" spans="2:5" x14ac:dyDescent="0.25">
      <c r="B67" s="98" t="s">
        <v>112</v>
      </c>
      <c r="C67" s="98" t="s">
        <v>168</v>
      </c>
      <c r="E67" s="108" t="s">
        <v>249</v>
      </c>
    </row>
    <row r="68" spans="2:5" x14ac:dyDescent="0.25">
      <c r="B68" s="98" t="s">
        <v>113</v>
      </c>
      <c r="C68" s="98" t="s">
        <v>169</v>
      </c>
    </row>
    <row r="69" spans="2:5" x14ac:dyDescent="0.25">
      <c r="B69" s="98" t="s">
        <v>114</v>
      </c>
      <c r="C69" s="98" t="s">
        <v>170</v>
      </c>
    </row>
    <row r="70" spans="2:5" x14ac:dyDescent="0.25">
      <c r="B70" s="98" t="s">
        <v>115</v>
      </c>
      <c r="C70" s="98" t="s">
        <v>171</v>
      </c>
    </row>
    <row r="71" spans="2:5" x14ac:dyDescent="0.25">
      <c r="B71" s="98" t="s">
        <v>116</v>
      </c>
      <c r="C71" s="100" t="s">
        <v>172</v>
      </c>
    </row>
    <row r="72" spans="2:5" x14ac:dyDescent="0.25">
      <c r="B72" s="98" t="s">
        <v>117</v>
      </c>
    </row>
    <row r="73" spans="2:5" x14ac:dyDescent="0.25">
      <c r="B73" s="98" t="s">
        <v>118</v>
      </c>
    </row>
  </sheetData>
  <hyperlinks>
    <hyperlink ref="B43" r:id="rId1" display="http://sarsportal/Divisions/Finance/Facilities/Pages/Facilities-Properties-Home.aspx" xr:uid="{00000000-0004-0000-0100-000000000000}"/>
    <hyperlink ref="B44" r:id="rId2" display="http://sarsportal/Divisions/Finance/Facilities/AaAM/Pages/Acquisition-Asset-Management-Home.aspx" xr:uid="{00000000-0004-0000-0100-000001000000}"/>
    <hyperlink ref="B45" r:id="rId3" display="http://sarsportal/Divisions/Finance/Facilities/Os/Pages/Facilities-Operations-Home.aspx" xr:uid="{00000000-0004-0000-0100-000002000000}"/>
    <hyperlink ref="B46" r:id="rId4" display="http://sarsportal/Divisions/Finance/Facilities/NHaS/Pages/National-Health-Safety-Home.aspx" xr:uid="{00000000-0004-0000-0100-000003000000}"/>
    <hyperlink ref="B47" r:id="rId5" display="http://sarsportal/Divisions/Finance/Facilities/PSaN/Pages/Planning-Standards-Norms-Home.aspx" xr:uid="{00000000-0004-0000-0100-000004000000}"/>
    <hyperlink ref="B48" r:id="rId6" display="http://sarsportal/Divisions/Finance/Finance/Pages/Finance-Home.aspx" xr:uid="{00000000-0004-0000-0100-000005000000}"/>
    <hyperlink ref="B49" r:id="rId7" display="http://sarsportal/Divisions/Finance/Finance/ABM/Pages/ABM-Home.aspx" xr:uid="{00000000-0004-0000-0100-000006000000}"/>
    <hyperlink ref="B50" r:id="rId8" display="http://sarsportal/Divisions/Finance/Finance/ManAcc/Pages/Management-Accounting-Home.aspx" xr:uid="{00000000-0004-0000-0100-000007000000}"/>
    <hyperlink ref="B51" r:id="rId9" display="http://sarsportal/Divisions/Finance/Finance/RevAcc/Pages/Revenue-Accounting-Home.aspx" xr:uid="{00000000-0004-0000-0100-000008000000}"/>
    <hyperlink ref="B52" r:id="rId10" display="http://sarsportal/Divisions/Finance/Finance/TOPP/Pages/TOPP-Home.aspx" xr:uid="{00000000-0004-0000-0100-000009000000}"/>
    <hyperlink ref="B53" r:id="rId11" display="http://sarsportal/Divisions/Finance/FAaT/Pages/FAaT-Home.aspx" xr:uid="{00000000-0004-0000-0100-00000A000000}"/>
    <hyperlink ref="B54" r:id="rId12" display="http://sarsportal/Divisions/Finance/FAaT/AP/Pages/Accounts-Payables-Home.aspx" xr:uid="{00000000-0004-0000-0100-00000B000000}"/>
    <hyperlink ref="B55" r:id="rId13" display="http://sarsportal/Divisions/Finance/FAaT/AR/Pages/Accounts-Receivables-Home.aspx" xr:uid="{00000000-0004-0000-0100-00000C000000}"/>
    <hyperlink ref="B56" r:id="rId14" display="http://sarsportal/Divisions/Finance/FAaT/AM/Pages/Asset-Management-Home.aspx" xr:uid="{00000000-0004-0000-0100-00000D000000}"/>
    <hyperlink ref="B57" r:id="rId15" display="http://sarsportal/Divisions/Finance/FAaT/BaPC/Pages/Bank-and-Petty-Cash-Home.aspx" xr:uid="{00000000-0004-0000-0100-00000E000000}"/>
    <hyperlink ref="B58" r:id="rId16" display="http://sarsportal/Divisions/Finance/FAaT/Cell/Pages/CellPhone-Home.aspx" xr:uid="{00000000-0004-0000-0100-00000F000000}"/>
    <hyperlink ref="B59" r:id="rId17" display="http://sarsportal/Divisions/Finance/FAaT/FM/Pages/Fleet-Management-Home.aspx" xr:uid="{00000000-0004-0000-0100-000010000000}"/>
    <hyperlink ref="B60" r:id="rId18" display="http://sarsportal/Divisions/Finance/FAaT/GL/Pages/General-Ledger-Home.aspx" xr:uid="{00000000-0004-0000-0100-000011000000}"/>
    <hyperlink ref="B61" r:id="rId19" display="http://sarsportal/Divisions/Finance/FAaT/Ins/Pages/Insurance-Home.aspx" xr:uid="{00000000-0004-0000-0100-000012000000}"/>
    <hyperlink ref="B62" r:id="rId20" display="http://sarsportal/Divisions/Finance/FAaT/SaT/Pages/ST-Home.aspx" xr:uid="{00000000-0004-0000-0100-000013000000}"/>
    <hyperlink ref="B63" r:id="rId21" display="http://sarsportal/Divisions/Finance/FAaT/SAPT/Pages/SAP-Training-Home.aspx" xr:uid="{00000000-0004-0000-0100-000014000000}"/>
    <hyperlink ref="B64" r:id="rId22" display="http://sarsportal/Divisions/Finance/FAaT/Trans/Pages/Transformation-Home.aspx" xr:uid="{00000000-0004-0000-0100-000015000000}"/>
    <hyperlink ref="B65" r:id="rId23" display="http://sarsportal/Divisions/Finance/Procurement/Pages/Procurement-Home.aspx" xr:uid="{00000000-0004-0000-0100-000016000000}"/>
    <hyperlink ref="B66" r:id="rId24" display="http://sarsportal/Divisions/Finance/RevPlanAnaRep/Pages/Revenue-Planning-Analysis-Home.aspx" xr:uid="{00000000-0004-0000-0100-000017000000}"/>
    <hyperlink ref="B67" r:id="rId25" display="http://sarsportal/Divisions/Finance/RevPlanAnaRep/CashMan/Pages/Cashflow-Management-Home.aspx" xr:uid="{00000000-0004-0000-0100-000018000000}"/>
    <hyperlink ref="B68" r:id="rId26" display="http://sarsportal/Divisions/Finance/RevPlanAnaRep/ImpAnalysis/Pages/Impact-Analysis-Home.aspx" xr:uid="{00000000-0004-0000-0100-000019000000}"/>
    <hyperlink ref="B69" r:id="rId27" display="http://sarsportal/Divisions/Finance/RevPlanAnaRep/AnaRep/Pages/Revenue-Analysis-Reporting-Home.aspx" xr:uid="{00000000-0004-0000-0100-00001A000000}"/>
    <hyperlink ref="B70" r:id="rId28" display="http://sarsportal/Divisions/Finance/RevPlanAnaRep/RevTradePol/Pages/Revenue-and-Trade-Policy-Home.aspx" xr:uid="{00000000-0004-0000-0100-00001B000000}"/>
    <hyperlink ref="B71" r:id="rId29" display="http://sarsportal/Divisions/Finance/RevPlanAnaRep/ForeEcoMod/Pages/Revenue-Forecasting-Economic-Modelling-Home.aspx" xr:uid="{00000000-0004-0000-0100-00001C000000}"/>
    <hyperlink ref="B72" r:id="rId30" display="http://sarsportal/Divisions/Finance/RevPlanAnaRep/Research/Pages/Revenue-Research-Home.aspx" xr:uid="{00000000-0004-0000-0100-00001D000000}"/>
    <hyperlink ref="B73" r:id="rId31" display="http://sarsportal/Divisions/Finance/RevPlanAnaRep/StakeMan/Pages/Stakeholder-Management-Home.aspx" xr:uid="{00000000-0004-0000-0100-00001E000000}"/>
    <hyperlink ref="D44" r:id="rId32" display="http://sarsportal/Divisions/CustBordMan/CustStratPol/Pages/Customs-Strategy-Policy-Home.aspx" xr:uid="{00000000-0004-0000-0100-00001F000000}"/>
    <hyperlink ref="D45" r:id="rId33" display="http://sarsportal/Divisions/CustBordMan/CBM/Pages/BM-BCOCC-Home.aspx" xr:uid="{00000000-0004-0000-0100-000020000000}"/>
    <hyperlink ref="D46" r:id="rId34" display="http://sarsportal/Divisions/CustBordMan/BRS/Pages/Business-Resource-Services-Home.aspx" xr:uid="{00000000-0004-0000-0100-000021000000}"/>
    <hyperlink ref="D47" r:id="rId35" display="http://sarsportal/Divisions/CustBordMan/CBC/Pages/Customs-Operations-Home.aspx" xr:uid="{00000000-0004-0000-0100-000022000000}"/>
    <hyperlink ref="D50" r:id="rId36" display="http://sarsportal/Divisions/HR2/BRS/Pages/default.aspx" xr:uid="{00000000-0004-0000-0100-000023000000}"/>
    <hyperlink ref="D51" r:id="rId37" display="http://sarsportal/Divisions/HR2/EE/Pages/default.aspx" xr:uid="{00000000-0004-0000-0100-000024000000}"/>
    <hyperlink ref="D52" r:id="rId38" display="http://sarsportal/Divisions/HR2/ES/Pages/default.aspx" xr:uid="{00000000-0004-0000-0100-000025000000}"/>
    <hyperlink ref="D53" r:id="rId39" display="http://sarsportal/Divisions/HR2/ER/Pages/default.aspx" xr:uid="{00000000-0004-0000-0100-000026000000}"/>
    <hyperlink ref="D54" r:id="rId40" display="http://sarsportal/Divisions/HR2/HCE/Pages/default.aspx" xr:uid="{00000000-0004-0000-0100-000027000000}"/>
    <hyperlink ref="D55" r:id="rId41" display="http://sarsportal/Divisions/HR2/SIoLaL/Pages/default.aspx" xr:uid="{00000000-0004-0000-0100-000028000000}"/>
    <hyperlink ref="D58" r:id="rId42" display="http://sarsportal/Divisions/Audit/Forensic Audit/Pages/Forensic-Audit-Home.aspx" xr:uid="{00000000-0004-0000-0100-000029000000}"/>
    <hyperlink ref="D59" r:id="rId43" display="http://sarsportal/Divisions/Audit/AssuranceICT/Pages/IAA-ICT-Home.aspx" xr:uid="{00000000-0004-0000-0100-00002A000000}"/>
    <hyperlink ref="D60" r:id="rId44" display="http://sarsportal/Divisions/Audit/AssurancePerf/Pages/IAA-Performance-Home.aspx" xr:uid="{00000000-0004-0000-0100-00002B000000}"/>
    <hyperlink ref="D61" r:id="rId45" display="http://sarsportal/Divisions/Audit/AssurancePolProc/Pages/IAA-Processes-Home.aspx" xr:uid="{00000000-0004-0000-0100-00002C000000}"/>
    <hyperlink ref="D62" r:id="rId46" display="http://sarsportal/Divisions/Audit/IAASSCBM/Pages/IAA-SS-CBM-Home.aspx" xr:uid="{00000000-0004-0000-0100-00002D000000}"/>
    <hyperlink ref="D63" r:id="rId47" display="http://sarsportal/Divisions/Audit/AssuranceTax/Pages/IAA-Tax-Home.aspx" xr:uid="{00000000-0004-0000-0100-00002E000000}"/>
    <hyperlink ref="C46" r:id="rId48" display="http://sarsportal/Divisions/LegalPolicy/ReseachDev/Pages/Legis-Research-Development-Home.aspx" xr:uid="{00000000-0004-0000-0100-00002F000000}"/>
    <hyperlink ref="C47" r:id="rId49" display="http://sarsportal/Divisions/LegalPolicy/InterRulings/Pages/Interpretation-Rulings-Home.aspx" xr:uid="{00000000-0004-0000-0100-000030000000}"/>
    <hyperlink ref="C48" r:id="rId50" display="http://sarsportal/Divisions/LegalPolicy/DR/Pages/Dispute-Resolution-Home.aspx" xr:uid="{00000000-0004-0000-0100-000031000000}"/>
    <hyperlink ref="C49" r:id="rId51" display="http://sarsportal/Divisions/LegalPolicy/CorServ/Pages/Corporate-Legal-Services-Home.aspx" xr:uid="{00000000-0004-0000-0100-000032000000}"/>
    <hyperlink ref="C50" r:id="rId52" display="http://sarsportal/Divisions/LegalPolicy/SupportDel/Pages/LD-Support-Partnership-Home.aspx" xr:uid="{00000000-0004-0000-0100-000033000000}"/>
    <hyperlink ref="C51" r:id="rId53" display="http://sarsportal/Divisions/LegalPolicy/ProductOver/Pages/Product-Oversight.aspx" xr:uid="{00000000-0004-0000-0100-000034000000}"/>
    <hyperlink ref="C52" r:id="rId54" display="http://sarsportal/Divisions/LegalPolicy/BusResServ/Pages/Business-Resource-Services-Home.aspx" xr:uid="{00000000-0004-0000-0100-000035000000}"/>
    <hyperlink ref="C53" r:id="rId55" display="http://sarsportal/Divisions/LegalPolicy/VDU/Pages/Voluntary-Disclosure-Unit-Home.aspx" xr:uid="{00000000-0004-0000-0100-000036000000}"/>
    <hyperlink ref="E65" r:id="rId56" display="http://sarsportal/Divisions/OfficeComm/InterRel/Pages/International-Relations-Home.aspx" xr:uid="{00000000-0004-0000-0100-000037000000}"/>
    <hyperlink ref="E44" r:id="rId57" display="http://sarsportal/Divisions/Operations/Audit/Pages/Audit-Home.aspx" xr:uid="{00000000-0004-0000-0100-000038000000}"/>
    <hyperlink ref="E45" r:id="rId58" display="http://sarsportal/Divisions/Operations/Branch/Pages/Branch-Operations-Home.aspx" xr:uid="{00000000-0004-0000-0100-000039000000}"/>
    <hyperlink ref="E46" r:id="rId59" display="http://sarsportal/Divisions/Operations/BusSys/Pages/Business-Systems-Home.aspx" xr:uid="{00000000-0004-0000-0100-00003A000000}"/>
    <hyperlink ref="E47" r:id="rId60" display="http://sarsportal/Divisions/Operations/Capacity/Pages/Capacity-Management-Home.aspx" xr:uid="{00000000-0004-0000-0100-00003B000000}"/>
    <hyperlink ref="E48" r:id="rId61" display="http://sarsportal/Divisions/Operations/CaseSel/Pages/Case-Selection-Home.aspx" xr:uid="{00000000-0004-0000-0100-00003C000000}"/>
    <hyperlink ref="E49" r:id="rId62" display="http://sarsportal/Divisions/Operations/CentProcOps/Pages/CentProc-OPS-Home.aspx" xr:uid="{00000000-0004-0000-0100-00003D000000}"/>
    <hyperlink ref="E50" r:id="rId63" display="http://sarsportal/Divisions/Operations/CIO/Pages/CIO-Home.aspx" xr:uid="{00000000-0004-0000-0100-00003E000000}"/>
    <hyperlink ref="E51" r:id="rId64" display="http://sarsportal/Divisions/Operations/Compliance/Pages/Compliance-Centre-Home.aspx" xr:uid="{00000000-0004-0000-0100-00003F000000}"/>
    <hyperlink ref="E52" r:id="rId65" display="http://sarsportal/Divisions/Operations/ContactCentre/Pages/Contact-Centre-Home.aspx" xr:uid="{00000000-0004-0000-0100-000040000000}"/>
    <hyperlink ref="E53" r:id="rId66" display="http://sarsportal/Divisions/Operations/DebtAcc/Pages/Debt-Acc-Manage-Home.aspx" xr:uid="{00000000-0004-0000-0100-000041000000}"/>
    <hyperlink ref="E54" r:id="rId67" display="http://sarsportal/Divisions/Operations/Finance/Pages/Finance-OPS-Home.aspx" xr:uid="{00000000-0004-0000-0100-000042000000}"/>
    <hyperlink ref="E55" r:id="rId68" display="http://sarsportal/Divisions/Operations/HRComAuDebt/Pages/HR-Comp-Debt-Mange-Home.aspx" xr:uid="{00000000-0004-0000-0100-000043000000}"/>
    <hyperlink ref="E56" r:id="rId69" display="http://sarsportal/Divisions/Operations/HRModTechOps/Pages/HR-Mod-Tec-OPS-Enabling.aspx" xr:uid="{00000000-0004-0000-0100-000044000000}"/>
    <hyperlink ref="E57" r:id="rId70" display="http://sarsportal/Divisions/Operations/HRServScan/Pages/HR-OPS-Serv--Scan-Home.aspx" xr:uid="{00000000-0004-0000-0100-000045000000}"/>
    <hyperlink ref="E58" r:id="rId71" display="http://sarsportal/Divisions/Operations/ModStratDes/Pages/Modern-Strategy-Design-Home.aspx" xr:uid="{00000000-0004-0000-0100-000046000000}"/>
    <hyperlink ref="E59" r:id="rId72" display="http://sarsportal/Divisions/Operations/ServEscSup/Pages/OPS-Serv-Esc-Support-Home.aspx" xr:uid="{00000000-0004-0000-0100-000047000000}"/>
    <hyperlink ref="E60" r:id="rId73" display="http://sarsportal/Divisions/Operations/ProgMan/Pages/Programme-Management-Home.aspx" xr:uid="{00000000-0004-0000-0100-000048000000}"/>
    <hyperlink ref="C56" r:id="rId74" display="http://sarsportal/Divisions/StratEnableEnforce/Pages/SEE-Home.aspx" xr:uid="{00000000-0004-0000-0100-000049000000}"/>
    <hyperlink ref="C57" r:id="rId75" display="http://sarsportal/Divisions/StratEnableEnforce/AntiCorSec/Pages/Anti-Corruption-Security-Home.aspx" xr:uid="{00000000-0004-0000-0100-00004A000000}"/>
    <hyperlink ref="C58" r:id="rId76" display="http://sarsportal/Divisions/StratEnableEnforce/BussResServ/Pages/Business-Resource-Services-Home.aspx" xr:uid="{00000000-0004-0000-0100-00004B000000}"/>
    <hyperlink ref="C59" r:id="rId77" display="http://sarsportal/Divisions/StratEnableEnforce/EBE/Pages/EBE-Home.aspx" xr:uid="{00000000-0004-0000-0100-00004C000000}"/>
    <hyperlink ref="C60" r:id="rId78" display="http://sarsportal/Divisions/StratEnableEnforce/EBE/CI/Pages/CI-Home.aspx" xr:uid="{00000000-0004-0000-0100-00004D000000}"/>
    <hyperlink ref="C61" r:id="rId79" display="http://sarsportal/Divisions/StratEnableEnforce/EBE/EG/Pages/EG-Home.aspx" xr:uid="{00000000-0004-0000-0100-00004E000000}"/>
    <hyperlink ref="C62" r:id="rId80" display="http://sarsportal/Divisions/StratEnableEnforce/EBE/EQCM/Pages/EBQCM-Home.aspx" xr:uid="{00000000-0004-0000-0100-00004F000000}"/>
    <hyperlink ref="C63" r:id="rId81" display="http://sarsportal/Divisions/StratEnableEnforce/EBE/EBR/Pages/EBR-Home.aspx" xr:uid="{00000000-0004-0000-0100-000050000000}"/>
    <hyperlink ref="C64" r:id="rId82" display="http://sarsportal/Divisions/StratEnableEnforce/EBE/EMCM/Pages/EMCM-Home.aspx" xr:uid="{00000000-0004-0000-0100-000051000000}"/>
    <hyperlink ref="C65" r:id="rId83" display="http://sarsportal/Divisions/StratEnableEnforce/EBE/EPDD/Pages/EPDD-Home.aspx" xr:uid="{00000000-0004-0000-0100-000052000000}"/>
    <hyperlink ref="C66" r:id="rId84" display="http://sarsportal/Divisions/StratEnableEnforce/EBE/PSCSSP/Pages/PS-C-Sup-Serv-Port-Home.aspx" xr:uid="{00000000-0004-0000-0100-000053000000}"/>
    <hyperlink ref="C67" r:id="rId85" display="http://sarsportal/Divisions/StratEnableEnforce/EBE/PSOP/Pages/PS-OPS-Port-Home.aspx" xr:uid="{00000000-0004-0000-0100-000054000000}"/>
    <hyperlink ref="C68" r:id="rId86" display="http://sarsportal/Divisions/StratEnableEnforce/EBE/PSSAP/Pages/PSSAP-Home.aspx" xr:uid="{00000000-0004-0000-0100-000055000000}"/>
    <hyperlink ref="C69" r:id="rId87" display="http://sarsportal/Divisions/StratEnableEnforce/GovComSec/Pages/Governance-Company-Secretary-Home.aspx" xr:uid="{00000000-0004-0000-0100-000056000000}"/>
    <hyperlink ref="C70" r:id="rId88" display="http://sarsportal/Divisions/StratEnableEnforce/StakManInt/Pages/Stakeholder-Management-Integrity-Home.aspx" xr:uid="{00000000-0004-0000-0100-000057000000}"/>
    <hyperlink ref="C71" r:id="rId89" display="http://sarsportal/Divisions/StratEnableEnforce/StratRisk/Pages/Strategy-and-Risk-Home.aspx" xr:uid="{00000000-0004-0000-0100-00005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tabSelected="1" zoomScaleNormal="100" workbookViewId="0">
      <selection activeCell="F3" sqref="F3"/>
    </sheetView>
  </sheetViews>
  <sheetFormatPr defaultColWidth="9.140625" defaultRowHeight="15.75" x14ac:dyDescent="0.25"/>
  <cols>
    <col min="1" max="1" width="3.42578125" style="347" bestFit="1" customWidth="1"/>
    <col min="2" max="2" width="6.42578125" style="348" customWidth="1"/>
    <col min="3" max="3" width="59.28515625" style="347" customWidth="1"/>
    <col min="4" max="4" width="11.85546875" style="348" customWidth="1"/>
    <col min="5" max="5" width="71.7109375" style="347" customWidth="1"/>
    <col min="6" max="6" width="60.85546875" style="347" customWidth="1"/>
    <col min="7" max="7" width="47.42578125" style="347" customWidth="1"/>
    <col min="8" max="16384" width="9.140625" style="347"/>
  </cols>
  <sheetData>
    <row r="1" spans="1:6" ht="26.25" customHeight="1" x14ac:dyDescent="0.25">
      <c r="C1" s="349" t="s">
        <v>489</v>
      </c>
    </row>
    <row r="2" spans="1:6" ht="26.25" customHeight="1" x14ac:dyDescent="0.25">
      <c r="C2" s="350"/>
      <c r="E2" s="349"/>
    </row>
    <row r="3" spans="1:6" ht="61.5" customHeight="1" x14ac:dyDescent="0.25">
      <c r="B3" s="355" t="s">
        <v>0</v>
      </c>
      <c r="C3" s="356" t="s">
        <v>1</v>
      </c>
      <c r="D3" s="355" t="s">
        <v>62</v>
      </c>
      <c r="E3" s="360" t="s">
        <v>488</v>
      </c>
    </row>
    <row r="4" spans="1:6" ht="31.5" customHeight="1" x14ac:dyDescent="0.25">
      <c r="B4" s="355">
        <v>1</v>
      </c>
      <c r="C4" s="356" t="s">
        <v>2</v>
      </c>
      <c r="D4" s="361">
        <v>5</v>
      </c>
      <c r="E4" s="351"/>
      <c r="F4" s="347">
        <v>2</v>
      </c>
    </row>
    <row r="5" spans="1:6" s="352" customFormat="1" ht="82.5" x14ac:dyDescent="0.25">
      <c r="B5" s="365">
        <v>1.1000000000000001</v>
      </c>
      <c r="C5" s="366" t="s">
        <v>528</v>
      </c>
      <c r="D5" s="367">
        <v>3</v>
      </c>
      <c r="E5" s="366" t="s">
        <v>529</v>
      </c>
      <c r="F5" s="366"/>
    </row>
    <row r="6" spans="1:6" s="352" customFormat="1" ht="115.5" x14ac:dyDescent="0.25">
      <c r="B6" s="365">
        <v>1.2</v>
      </c>
      <c r="C6" s="384" t="s">
        <v>534</v>
      </c>
      <c r="D6" s="367">
        <v>2</v>
      </c>
      <c r="E6" s="388" t="s">
        <v>535</v>
      </c>
      <c r="F6" s="385"/>
    </row>
    <row r="7" spans="1:6" ht="61.5" customHeight="1" x14ac:dyDescent="0.25">
      <c r="B7" s="355">
        <v>2</v>
      </c>
      <c r="C7" s="356" t="s">
        <v>487</v>
      </c>
      <c r="D7" s="361">
        <v>30</v>
      </c>
      <c r="E7" s="357"/>
    </row>
    <row r="8" spans="1:6" ht="197.25" customHeight="1" x14ac:dyDescent="0.25">
      <c r="B8" s="363">
        <v>2.1</v>
      </c>
      <c r="C8" s="366" t="s">
        <v>530</v>
      </c>
      <c r="D8" s="367">
        <v>5</v>
      </c>
      <c r="E8" s="366" t="s">
        <v>532</v>
      </c>
    </row>
    <row r="9" spans="1:6" ht="127.5" customHeight="1" x14ac:dyDescent="0.25">
      <c r="B9" s="367">
        <v>2.2000000000000002</v>
      </c>
      <c r="C9" s="389" t="s">
        <v>533</v>
      </c>
      <c r="D9" s="367">
        <v>5</v>
      </c>
      <c r="E9" s="394" t="s">
        <v>527</v>
      </c>
    </row>
    <row r="10" spans="1:6" ht="66" x14ac:dyDescent="0.25">
      <c r="B10" s="358">
        <v>2.2999999999999998</v>
      </c>
      <c r="C10" s="13" t="s">
        <v>508</v>
      </c>
      <c r="D10" s="367">
        <v>5</v>
      </c>
      <c r="E10" s="368" t="s">
        <v>531</v>
      </c>
    </row>
    <row r="11" spans="1:6" ht="252.75" customHeight="1" x14ac:dyDescent="0.25">
      <c r="B11" s="358">
        <v>2.4</v>
      </c>
      <c r="C11" s="366" t="s">
        <v>509</v>
      </c>
      <c r="D11" s="367">
        <v>5</v>
      </c>
      <c r="E11" s="368" t="s">
        <v>538</v>
      </c>
      <c r="F11" s="387"/>
    </row>
    <row r="12" spans="1:6" ht="132" x14ac:dyDescent="0.25">
      <c r="B12" s="358">
        <v>2.5</v>
      </c>
      <c r="C12" s="392" t="s">
        <v>516</v>
      </c>
      <c r="D12" s="367">
        <v>5</v>
      </c>
      <c r="E12" s="368" t="s">
        <v>521</v>
      </c>
      <c r="F12" s="386"/>
    </row>
    <row r="13" spans="1:6" s="354" customFormat="1" ht="132" x14ac:dyDescent="0.25">
      <c r="B13" s="358">
        <v>2.6</v>
      </c>
      <c r="C13" s="393" t="s">
        <v>515</v>
      </c>
      <c r="D13" s="367">
        <v>5</v>
      </c>
      <c r="E13" s="368" t="s">
        <v>512</v>
      </c>
      <c r="F13" s="387"/>
    </row>
    <row r="14" spans="1:6" ht="69.75" customHeight="1" x14ac:dyDescent="0.25">
      <c r="B14" s="355">
        <v>3</v>
      </c>
      <c r="C14" s="356" t="s">
        <v>513</v>
      </c>
      <c r="D14" s="361">
        <v>10</v>
      </c>
      <c r="E14" s="357"/>
    </row>
    <row r="15" spans="1:6" s="352" customFormat="1" ht="198" x14ac:dyDescent="0.25">
      <c r="A15" s="353"/>
      <c r="B15" s="358">
        <v>3.1</v>
      </c>
      <c r="C15" s="369" t="s">
        <v>511</v>
      </c>
      <c r="D15" s="370">
        <v>5</v>
      </c>
      <c r="E15" s="380" t="s">
        <v>517</v>
      </c>
    </row>
    <row r="16" spans="1:6" s="353" customFormat="1" ht="239.25" customHeight="1" x14ac:dyDescent="0.25">
      <c r="B16" s="358">
        <v>3.2</v>
      </c>
      <c r="C16" s="371" t="s">
        <v>537</v>
      </c>
      <c r="D16" s="370">
        <v>5</v>
      </c>
      <c r="E16" s="391" t="s">
        <v>536</v>
      </c>
    </row>
    <row r="17" spans="2:6" ht="31.5" customHeight="1" x14ac:dyDescent="0.25">
      <c r="B17" s="355">
        <v>4</v>
      </c>
      <c r="C17" s="356" t="s">
        <v>522</v>
      </c>
      <c r="D17" s="361">
        <v>10</v>
      </c>
      <c r="E17" s="357"/>
    </row>
    <row r="18" spans="2:6" ht="151.5" customHeight="1" x14ac:dyDescent="0.25">
      <c r="B18" s="358">
        <v>4.0999999999999996</v>
      </c>
      <c r="C18" s="371" t="s">
        <v>525</v>
      </c>
      <c r="D18" s="370">
        <v>5</v>
      </c>
      <c r="E18" s="391" t="s">
        <v>523</v>
      </c>
    </row>
    <row r="19" spans="2:6" s="353" customFormat="1" ht="159" customHeight="1" x14ac:dyDescent="0.25">
      <c r="B19" s="358">
        <v>4.2</v>
      </c>
      <c r="C19" s="371" t="s">
        <v>524</v>
      </c>
      <c r="D19" s="370">
        <v>5</v>
      </c>
      <c r="E19" s="369" t="s">
        <v>526</v>
      </c>
    </row>
    <row r="20" spans="2:6" ht="31.5" customHeight="1" x14ac:dyDescent="0.25">
      <c r="B20" s="355">
        <v>5</v>
      </c>
      <c r="C20" s="356" t="s">
        <v>8</v>
      </c>
      <c r="D20" s="361">
        <v>5</v>
      </c>
      <c r="E20" s="357"/>
    </row>
    <row r="21" spans="2:6" s="352" customFormat="1" ht="246" customHeight="1" x14ac:dyDescent="0.25">
      <c r="B21" s="358">
        <v>5.0999999999999996</v>
      </c>
      <c r="C21" s="380" t="s">
        <v>498</v>
      </c>
      <c r="D21" s="370">
        <v>5</v>
      </c>
      <c r="E21" s="369" t="s">
        <v>507</v>
      </c>
    </row>
    <row r="22" spans="2:6" ht="31.5" customHeight="1" x14ac:dyDescent="0.25">
      <c r="B22" s="355">
        <v>6</v>
      </c>
      <c r="C22" s="356" t="s">
        <v>408</v>
      </c>
      <c r="D22" s="361">
        <v>40</v>
      </c>
      <c r="E22" s="357"/>
    </row>
    <row r="23" spans="2:6" s="354" customFormat="1" ht="249.75" customHeight="1" x14ac:dyDescent="0.3">
      <c r="B23" s="358">
        <v>6.1</v>
      </c>
      <c r="C23" s="10" t="s">
        <v>439</v>
      </c>
      <c r="D23" s="372">
        <v>12</v>
      </c>
      <c r="E23" s="395" t="s">
        <v>518</v>
      </c>
      <c r="F23" s="209"/>
    </row>
    <row r="24" spans="2:6" ht="231" x14ac:dyDescent="0.3">
      <c r="B24" s="362">
        <v>6.2</v>
      </c>
      <c r="C24" s="10" t="s">
        <v>500</v>
      </c>
      <c r="D24" s="372">
        <v>12</v>
      </c>
      <c r="E24" s="396" t="s">
        <v>519</v>
      </c>
      <c r="F24" s="381"/>
    </row>
    <row r="25" spans="2:6" ht="165" x14ac:dyDescent="0.3">
      <c r="B25" s="362">
        <v>6.3</v>
      </c>
      <c r="C25" s="390" t="s">
        <v>501</v>
      </c>
      <c r="D25" s="372">
        <v>6</v>
      </c>
      <c r="E25" s="396" t="s">
        <v>520</v>
      </c>
      <c r="F25" s="381"/>
    </row>
    <row r="26" spans="2:6" x14ac:dyDescent="0.25">
      <c r="B26" s="409" t="s">
        <v>453</v>
      </c>
      <c r="C26" s="410"/>
      <c r="D26" s="410"/>
      <c r="E26" s="410"/>
    </row>
    <row r="27" spans="2:6" ht="16.5" x14ac:dyDescent="0.25">
      <c r="B27" s="106">
        <v>6.4</v>
      </c>
      <c r="C27" s="10" t="s">
        <v>514</v>
      </c>
      <c r="D27" s="372">
        <v>1</v>
      </c>
      <c r="E27" s="363"/>
    </row>
    <row r="28" spans="2:6" ht="16.5" x14ac:dyDescent="0.25">
      <c r="B28" s="106">
        <v>6.5</v>
      </c>
      <c r="C28" s="10" t="s">
        <v>443</v>
      </c>
      <c r="D28" s="372">
        <v>1</v>
      </c>
      <c r="E28" s="363"/>
    </row>
    <row r="29" spans="2:6" ht="16.5" x14ac:dyDescent="0.25">
      <c r="B29" s="106">
        <v>6.6</v>
      </c>
      <c r="C29" s="10" t="s">
        <v>444</v>
      </c>
      <c r="D29" s="372">
        <v>1</v>
      </c>
      <c r="E29" s="363"/>
    </row>
    <row r="30" spans="2:6" ht="16.5" x14ac:dyDescent="0.25">
      <c r="B30" s="106">
        <v>6.7</v>
      </c>
      <c r="C30" s="10" t="s">
        <v>445</v>
      </c>
      <c r="D30" s="373">
        <v>1</v>
      </c>
      <c r="E30" s="363"/>
    </row>
    <row r="31" spans="2:6" ht="16.5" x14ac:dyDescent="0.25">
      <c r="B31" s="106">
        <v>6.8</v>
      </c>
      <c r="C31" s="10" t="s">
        <v>446</v>
      </c>
      <c r="D31" s="373">
        <v>1</v>
      </c>
      <c r="E31" s="363"/>
    </row>
    <row r="32" spans="2:6" ht="16.5" x14ac:dyDescent="0.25">
      <c r="B32" s="106">
        <v>6.9</v>
      </c>
      <c r="C32" s="10" t="s">
        <v>447</v>
      </c>
      <c r="D32" s="373">
        <v>1</v>
      </c>
      <c r="E32" s="363"/>
    </row>
    <row r="33" spans="2:5" ht="16.5" x14ac:dyDescent="0.25">
      <c r="B33" s="359">
        <v>6.1</v>
      </c>
      <c r="C33" s="10" t="s">
        <v>448</v>
      </c>
      <c r="D33" s="373">
        <v>1</v>
      </c>
      <c r="E33" s="363"/>
    </row>
    <row r="34" spans="2:5" ht="16.5" x14ac:dyDescent="0.25">
      <c r="B34" s="359">
        <v>6.11</v>
      </c>
      <c r="C34" s="10" t="s">
        <v>449</v>
      </c>
      <c r="D34" s="373">
        <v>1</v>
      </c>
      <c r="E34" s="363"/>
    </row>
    <row r="35" spans="2:5" ht="16.5" x14ac:dyDescent="0.25">
      <c r="B35" s="359">
        <v>6.12</v>
      </c>
      <c r="C35" s="10" t="s">
        <v>450</v>
      </c>
      <c r="D35" s="373">
        <v>1</v>
      </c>
      <c r="E35" s="363"/>
    </row>
    <row r="36" spans="2:5" ht="16.5" x14ac:dyDescent="0.25">
      <c r="B36" s="364">
        <v>6.13</v>
      </c>
      <c r="C36" s="10" t="s">
        <v>504</v>
      </c>
      <c r="D36" s="373">
        <v>1</v>
      </c>
      <c r="E36" s="363"/>
    </row>
    <row r="37" spans="2:5" x14ac:dyDescent="0.25">
      <c r="B37" s="363"/>
      <c r="C37" s="363" t="s">
        <v>490</v>
      </c>
      <c r="D37" s="383">
        <v>100</v>
      </c>
      <c r="E37" s="363"/>
    </row>
  </sheetData>
  <sheetProtection algorithmName="SHA-512" hashValue="zLFuwCcFxJIcH2cR3rSJbrLTlAzTlyxOi9IsuYWp/B6TfxkNxXUq3jOZoTRv0e43Gcp7bmujUO+rduiQarn4Bw==" saltValue="Wiybev8ohD1OfI+V6Phxmg==" spinCount="100000" sheet="1" formatCells="0" formatColumns="0" formatRows="0" insertColumns="0" insertRows="0" insertHyperlinks="0" deleteColumns="0" deleteRows="0" sort="0" autoFilter="0" pivotTables="0"/>
  <mergeCells count="1">
    <mergeCell ref="B26:E2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39"/>
  <sheetViews>
    <sheetView topLeftCell="A7" zoomScale="70" zoomScaleNormal="70" workbookViewId="0">
      <pane xSplit="6" topLeftCell="AB1" activePane="topRight" state="frozen"/>
      <selection activeCell="A3" sqref="A3"/>
      <selection pane="topRight" activeCell="C7" sqref="C7"/>
    </sheetView>
  </sheetViews>
  <sheetFormatPr defaultColWidth="9.140625" defaultRowHeight="21" x14ac:dyDescent="0.25"/>
  <cols>
    <col min="1" max="1" width="3.42578125" style="47" bestFit="1" customWidth="1"/>
    <col min="2" max="2" width="6.42578125" style="143" customWidth="1"/>
    <col min="3" max="3" width="52.7109375" style="144" customWidth="1"/>
    <col min="4" max="4" width="11.85546875" style="150" customWidth="1"/>
    <col min="5" max="5" width="44.85546875" style="151" customWidth="1"/>
    <col min="6" max="7" width="46.28515625" style="151" customWidth="1"/>
    <col min="8" max="11" width="7.85546875" style="151" customWidth="1"/>
    <col min="12" max="16384" width="9.140625" style="151"/>
  </cols>
  <sheetData>
    <row r="1" spans="1:39" ht="26.25" customHeight="1" x14ac:dyDescent="0.25">
      <c r="C1" s="169" t="s">
        <v>411</v>
      </c>
    </row>
    <row r="2" spans="1:39" ht="26.25" customHeight="1" thickBot="1" x14ac:dyDescent="0.3">
      <c r="C2" s="231" t="s">
        <v>468</v>
      </c>
      <c r="E2" s="169"/>
      <c r="F2" s="151" t="s">
        <v>467</v>
      </c>
    </row>
    <row r="3" spans="1:39" ht="61.5" customHeight="1" thickBot="1" x14ac:dyDescent="0.3">
      <c r="B3" s="145" t="s">
        <v>0</v>
      </c>
      <c r="C3" s="170" t="s">
        <v>1</v>
      </c>
      <c r="D3" s="142" t="s">
        <v>62</v>
      </c>
      <c r="E3" s="152" t="s">
        <v>51</v>
      </c>
      <c r="F3" s="152" t="s">
        <v>52</v>
      </c>
      <c r="G3" s="200" t="s">
        <v>403</v>
      </c>
      <c r="H3" s="411" t="s">
        <v>477</v>
      </c>
      <c r="I3" s="412"/>
      <c r="J3" s="412"/>
      <c r="K3" s="413"/>
      <c r="L3" s="411" t="s">
        <v>478</v>
      </c>
      <c r="M3" s="412"/>
      <c r="N3" s="412"/>
      <c r="O3" s="413"/>
      <c r="P3" s="416" t="s">
        <v>479</v>
      </c>
      <c r="Q3" s="417"/>
      <c r="R3" s="417"/>
      <c r="S3" s="418"/>
      <c r="T3" s="416" t="s">
        <v>480</v>
      </c>
      <c r="U3" s="417"/>
      <c r="V3" s="417"/>
      <c r="W3" s="418"/>
      <c r="X3" s="416" t="s">
        <v>481</v>
      </c>
      <c r="Y3" s="417"/>
      <c r="Z3" s="417"/>
      <c r="AA3" s="418"/>
      <c r="AB3" s="411" t="s">
        <v>482</v>
      </c>
      <c r="AC3" s="412"/>
      <c r="AD3" s="412"/>
      <c r="AE3" s="413"/>
      <c r="AF3" s="414"/>
      <c r="AG3" s="414"/>
      <c r="AH3" s="414"/>
      <c r="AI3" s="414"/>
      <c r="AJ3" s="415"/>
      <c r="AK3" s="414"/>
      <c r="AL3" s="414"/>
      <c r="AM3" s="414"/>
    </row>
    <row r="4" spans="1:39" ht="31.5" customHeight="1" thickBot="1" x14ac:dyDescent="0.3">
      <c r="B4" s="171">
        <v>1</v>
      </c>
      <c r="C4" s="172" t="s">
        <v>2</v>
      </c>
      <c r="D4" s="154">
        <v>10</v>
      </c>
      <c r="E4" s="155"/>
      <c r="F4" s="153"/>
      <c r="G4" s="201"/>
      <c r="H4" s="245" t="s">
        <v>473</v>
      </c>
      <c r="I4" s="216" t="s">
        <v>474</v>
      </c>
      <c r="J4" s="216" t="s">
        <v>476</v>
      </c>
      <c r="K4" s="246" t="s">
        <v>475</v>
      </c>
      <c r="L4" s="245" t="s">
        <v>473</v>
      </c>
      <c r="M4" s="216" t="s">
        <v>474</v>
      </c>
      <c r="N4" s="216" t="s">
        <v>476</v>
      </c>
      <c r="O4" s="246" t="s">
        <v>475</v>
      </c>
      <c r="P4" s="245" t="s">
        <v>473</v>
      </c>
      <c r="Q4" s="216" t="s">
        <v>474</v>
      </c>
      <c r="R4" s="216" t="s">
        <v>476</v>
      </c>
      <c r="S4" s="246" t="s">
        <v>475</v>
      </c>
      <c r="T4" s="245" t="s">
        <v>473</v>
      </c>
      <c r="U4" s="216" t="s">
        <v>474</v>
      </c>
      <c r="V4" s="216" t="s">
        <v>476</v>
      </c>
      <c r="W4" s="246" t="s">
        <v>475</v>
      </c>
      <c r="X4" s="245" t="s">
        <v>473</v>
      </c>
      <c r="Y4" s="216" t="s">
        <v>474</v>
      </c>
      <c r="Z4" s="216" t="s">
        <v>476</v>
      </c>
      <c r="AA4" s="246" t="s">
        <v>475</v>
      </c>
      <c r="AB4" s="245" t="s">
        <v>473</v>
      </c>
      <c r="AC4" s="216" t="s">
        <v>474</v>
      </c>
      <c r="AD4" s="216" t="s">
        <v>476</v>
      </c>
      <c r="AE4" s="246" t="s">
        <v>475</v>
      </c>
      <c r="AF4" s="238" t="s">
        <v>473</v>
      </c>
      <c r="AG4" s="216" t="s">
        <v>474</v>
      </c>
      <c r="AH4" s="216" t="s">
        <v>476</v>
      </c>
      <c r="AI4" s="216" t="s">
        <v>475</v>
      </c>
      <c r="AJ4" s="216" t="s">
        <v>473</v>
      </c>
      <c r="AK4" s="216" t="s">
        <v>474</v>
      </c>
      <c r="AL4" s="216" t="s">
        <v>476</v>
      </c>
      <c r="AM4" s="216" t="s">
        <v>475</v>
      </c>
    </row>
    <row r="5" spans="1:39" s="158" customFormat="1" ht="177.75" customHeight="1" thickBot="1" x14ac:dyDescent="0.3">
      <c r="A5" s="48"/>
      <c r="B5" s="173">
        <v>1.1000000000000001</v>
      </c>
      <c r="C5" s="174" t="s">
        <v>19</v>
      </c>
      <c r="D5" s="156">
        <v>2</v>
      </c>
      <c r="E5" s="157" t="s">
        <v>438</v>
      </c>
      <c r="F5" s="157"/>
      <c r="G5" s="202" t="s">
        <v>71</v>
      </c>
      <c r="H5" s="249">
        <v>2</v>
      </c>
      <c r="I5" s="250">
        <v>2</v>
      </c>
      <c r="J5" s="250">
        <v>2</v>
      </c>
      <c r="K5" s="251">
        <v>2</v>
      </c>
      <c r="L5" s="261">
        <v>2</v>
      </c>
      <c r="M5" s="262">
        <v>2</v>
      </c>
      <c r="N5" s="262">
        <v>2</v>
      </c>
      <c r="O5" s="263">
        <v>2</v>
      </c>
      <c r="P5" s="272">
        <v>0</v>
      </c>
      <c r="Q5" s="326">
        <v>0</v>
      </c>
      <c r="R5" s="326">
        <v>0</v>
      </c>
      <c r="S5" s="327">
        <v>0</v>
      </c>
      <c r="T5" s="289">
        <v>2</v>
      </c>
      <c r="U5" s="290">
        <v>2</v>
      </c>
      <c r="V5" s="290">
        <v>2</v>
      </c>
      <c r="W5" s="291">
        <v>2</v>
      </c>
      <c r="X5" s="292">
        <v>2</v>
      </c>
      <c r="Y5" s="293">
        <v>2</v>
      </c>
      <c r="Z5" s="293">
        <v>2</v>
      </c>
      <c r="AA5" s="294">
        <v>2</v>
      </c>
      <c r="AB5" s="304">
        <v>2</v>
      </c>
      <c r="AC5" s="305">
        <v>2</v>
      </c>
      <c r="AD5" s="305">
        <v>2</v>
      </c>
      <c r="AE5" s="306">
        <v>2</v>
      </c>
      <c r="AF5" s="239"/>
      <c r="AG5" s="233"/>
      <c r="AH5" s="233"/>
      <c r="AI5" s="233"/>
      <c r="AJ5" s="233"/>
      <c r="AK5" s="233"/>
      <c r="AL5" s="233"/>
      <c r="AM5" s="233"/>
    </row>
    <row r="6" spans="1:39" s="158" customFormat="1" ht="62.25" customHeight="1" thickBot="1" x14ac:dyDescent="0.3">
      <c r="A6" s="48"/>
      <c r="B6" s="175">
        <v>1.3</v>
      </c>
      <c r="C6" s="176" t="s">
        <v>417</v>
      </c>
      <c r="D6" s="159">
        <v>3</v>
      </c>
      <c r="E6" s="160" t="s">
        <v>416</v>
      </c>
      <c r="F6" s="160" t="s">
        <v>457</v>
      </c>
      <c r="G6" s="203" t="s">
        <v>81</v>
      </c>
      <c r="H6" s="252">
        <v>1</v>
      </c>
      <c r="I6" s="316">
        <v>1</v>
      </c>
      <c r="J6" s="316">
        <v>1</v>
      </c>
      <c r="K6" s="254">
        <v>1</v>
      </c>
      <c r="L6" s="264">
        <v>3</v>
      </c>
      <c r="M6" s="265">
        <v>3</v>
      </c>
      <c r="N6" s="265">
        <v>3</v>
      </c>
      <c r="O6" s="266">
        <v>3</v>
      </c>
      <c r="P6" s="275">
        <v>1</v>
      </c>
      <c r="Q6" s="328">
        <v>1</v>
      </c>
      <c r="R6" s="328">
        <v>1</v>
      </c>
      <c r="S6" s="329">
        <v>1</v>
      </c>
      <c r="T6" s="286">
        <v>2</v>
      </c>
      <c r="U6" s="334">
        <v>2</v>
      </c>
      <c r="V6" s="287">
        <v>2</v>
      </c>
      <c r="W6" s="288">
        <v>2</v>
      </c>
      <c r="X6" s="295">
        <v>3</v>
      </c>
      <c r="Y6" s="338">
        <v>3</v>
      </c>
      <c r="Z6" s="296">
        <v>3</v>
      </c>
      <c r="AA6" s="297">
        <v>3</v>
      </c>
      <c r="AB6" s="343">
        <v>2</v>
      </c>
      <c r="AC6" s="344">
        <v>2</v>
      </c>
      <c r="AD6" s="308">
        <v>2</v>
      </c>
      <c r="AE6" s="344">
        <v>2</v>
      </c>
      <c r="AF6" s="240"/>
      <c r="AG6" s="234"/>
      <c r="AH6" s="234"/>
      <c r="AI6" s="234"/>
      <c r="AJ6" s="234"/>
      <c r="AK6" s="234"/>
      <c r="AL6" s="234"/>
      <c r="AM6" s="234"/>
    </row>
    <row r="7" spans="1:39" s="162" customFormat="1" ht="171.75" customHeight="1" thickBot="1" x14ac:dyDescent="0.3">
      <c r="A7" s="49"/>
      <c r="B7" s="147">
        <v>1.4</v>
      </c>
      <c r="C7" s="176" t="s">
        <v>29</v>
      </c>
      <c r="D7" s="159">
        <v>5</v>
      </c>
      <c r="E7" s="160" t="s">
        <v>455</v>
      </c>
      <c r="F7" s="160" t="s">
        <v>469</v>
      </c>
      <c r="G7" s="221" t="s">
        <v>458</v>
      </c>
      <c r="H7" s="249">
        <v>5</v>
      </c>
      <c r="I7" s="250">
        <v>5</v>
      </c>
      <c r="J7" s="317">
        <v>5</v>
      </c>
      <c r="K7" s="251">
        <v>5</v>
      </c>
      <c r="L7" s="261">
        <v>5</v>
      </c>
      <c r="M7" s="262">
        <v>5</v>
      </c>
      <c r="N7" s="262">
        <v>5</v>
      </c>
      <c r="O7" s="263">
        <v>5</v>
      </c>
      <c r="P7" s="330">
        <v>3</v>
      </c>
      <c r="Q7" s="326">
        <v>3</v>
      </c>
      <c r="R7" s="273">
        <v>3</v>
      </c>
      <c r="S7" s="274">
        <v>3</v>
      </c>
      <c r="T7" s="289">
        <v>5</v>
      </c>
      <c r="U7" s="290">
        <v>5</v>
      </c>
      <c r="V7" s="290">
        <v>5</v>
      </c>
      <c r="W7" s="291">
        <v>5</v>
      </c>
      <c r="X7" s="292">
        <v>0</v>
      </c>
      <c r="Y7" s="339">
        <v>0</v>
      </c>
      <c r="Z7" s="293">
        <v>0</v>
      </c>
      <c r="AA7" s="294">
        <v>0</v>
      </c>
      <c r="AB7" s="304">
        <v>5</v>
      </c>
      <c r="AC7" s="305">
        <v>5</v>
      </c>
      <c r="AD7" s="305">
        <v>5</v>
      </c>
      <c r="AE7" s="306">
        <v>5</v>
      </c>
      <c r="AF7" s="239"/>
      <c r="AG7" s="233"/>
      <c r="AH7" s="233"/>
      <c r="AI7" s="233"/>
      <c r="AJ7" s="233"/>
      <c r="AK7" s="233"/>
      <c r="AL7" s="233"/>
      <c r="AM7" s="233"/>
    </row>
    <row r="8" spans="1:39" ht="61.5" customHeight="1" thickBot="1" x14ac:dyDescent="0.3">
      <c r="B8" s="177">
        <v>2</v>
      </c>
      <c r="C8" s="178" t="s">
        <v>421</v>
      </c>
      <c r="D8" s="163">
        <v>20</v>
      </c>
      <c r="E8" s="164"/>
      <c r="F8" s="164"/>
      <c r="G8" s="204"/>
      <c r="H8" s="247"/>
      <c r="I8" s="235"/>
      <c r="J8" s="235"/>
      <c r="K8" s="248"/>
      <c r="L8" s="247"/>
      <c r="M8" s="235"/>
      <c r="N8" s="235"/>
      <c r="O8" s="248"/>
      <c r="P8" s="247"/>
      <c r="Q8" s="235"/>
      <c r="R8" s="235"/>
      <c r="S8" s="248"/>
      <c r="T8" s="247"/>
      <c r="U8" s="235"/>
      <c r="V8" s="235"/>
      <c r="W8" s="248"/>
      <c r="X8" s="247"/>
      <c r="Y8" s="235"/>
      <c r="Z8" s="235"/>
      <c r="AA8" s="248"/>
      <c r="AB8" s="247"/>
      <c r="AC8" s="235"/>
      <c r="AD8" s="235"/>
      <c r="AE8" s="248"/>
      <c r="AF8" s="241"/>
      <c r="AG8" s="235"/>
      <c r="AH8" s="235"/>
      <c r="AI8" s="235"/>
      <c r="AJ8" s="235"/>
      <c r="AK8" s="235"/>
      <c r="AL8" s="235"/>
      <c r="AM8" s="235"/>
    </row>
    <row r="9" spans="1:39" ht="168" customHeight="1" thickBot="1" x14ac:dyDescent="0.3">
      <c r="B9" s="146"/>
      <c r="C9" s="179" t="s">
        <v>422</v>
      </c>
      <c r="D9" s="156">
        <v>5</v>
      </c>
      <c r="E9" s="165" t="s">
        <v>470</v>
      </c>
      <c r="F9" s="161" t="s">
        <v>471</v>
      </c>
      <c r="G9" s="203" t="s">
        <v>472</v>
      </c>
      <c r="H9" s="252">
        <v>1</v>
      </c>
      <c r="I9" s="316">
        <v>1</v>
      </c>
      <c r="J9" s="316">
        <v>1</v>
      </c>
      <c r="K9" s="316">
        <v>1</v>
      </c>
      <c r="L9" s="264">
        <v>5</v>
      </c>
      <c r="M9" s="265">
        <v>5</v>
      </c>
      <c r="N9" s="322">
        <v>5</v>
      </c>
      <c r="O9" s="266">
        <v>5</v>
      </c>
      <c r="P9" s="275">
        <v>1</v>
      </c>
      <c r="Q9" s="276">
        <v>1</v>
      </c>
      <c r="R9" s="328">
        <v>1</v>
      </c>
      <c r="S9" s="329">
        <v>1</v>
      </c>
      <c r="T9" s="286">
        <v>1</v>
      </c>
      <c r="U9" s="287">
        <v>1</v>
      </c>
      <c r="V9" s="287">
        <v>1</v>
      </c>
      <c r="W9" s="288">
        <v>1</v>
      </c>
      <c r="X9" s="292">
        <v>5</v>
      </c>
      <c r="Y9" s="293">
        <v>5</v>
      </c>
      <c r="Z9" s="293">
        <v>5</v>
      </c>
      <c r="AA9" s="294">
        <v>5</v>
      </c>
      <c r="AB9" s="307">
        <v>1</v>
      </c>
      <c r="AC9" s="308">
        <v>1</v>
      </c>
      <c r="AD9" s="308">
        <v>1</v>
      </c>
      <c r="AE9" s="309">
        <v>1</v>
      </c>
      <c r="AF9" s="240"/>
      <c r="AG9" s="234"/>
      <c r="AH9" s="234"/>
      <c r="AI9" s="234"/>
      <c r="AJ9" s="234"/>
      <c r="AK9" s="234"/>
      <c r="AL9" s="234"/>
      <c r="AM9" s="234"/>
    </row>
    <row r="10" spans="1:39" ht="149.25" customHeight="1" thickBot="1" x14ac:dyDescent="0.3">
      <c r="B10" s="146"/>
      <c r="C10" s="179" t="s">
        <v>460</v>
      </c>
      <c r="D10" s="156">
        <v>5</v>
      </c>
      <c r="E10" s="165" t="s">
        <v>418</v>
      </c>
      <c r="F10" s="161" t="s">
        <v>419</v>
      </c>
      <c r="G10" s="203" t="s">
        <v>420</v>
      </c>
      <c r="H10" s="252">
        <v>1</v>
      </c>
      <c r="I10" s="316">
        <v>1</v>
      </c>
      <c r="J10" s="316">
        <v>1</v>
      </c>
      <c r="K10" s="316">
        <v>1</v>
      </c>
      <c r="L10" s="264">
        <v>5</v>
      </c>
      <c r="M10" s="265">
        <v>5</v>
      </c>
      <c r="N10" s="265">
        <v>5</v>
      </c>
      <c r="O10" s="266">
        <v>5</v>
      </c>
      <c r="P10" s="275">
        <v>1</v>
      </c>
      <c r="Q10" s="276">
        <v>1</v>
      </c>
      <c r="R10" s="276">
        <v>1</v>
      </c>
      <c r="S10" s="277">
        <v>1</v>
      </c>
      <c r="T10" s="286">
        <v>5</v>
      </c>
      <c r="U10" s="287">
        <v>5</v>
      </c>
      <c r="V10" s="287">
        <v>5</v>
      </c>
      <c r="W10" s="288">
        <v>5</v>
      </c>
      <c r="X10" s="295">
        <v>5</v>
      </c>
      <c r="Y10" s="296">
        <v>5</v>
      </c>
      <c r="Z10" s="296">
        <v>5</v>
      </c>
      <c r="AA10" s="297">
        <v>5</v>
      </c>
      <c r="AB10" s="307">
        <v>1</v>
      </c>
      <c r="AC10" s="308">
        <v>1</v>
      </c>
      <c r="AD10" s="308">
        <v>1</v>
      </c>
      <c r="AE10" s="309">
        <v>1</v>
      </c>
      <c r="AF10" s="240"/>
      <c r="AG10" s="234"/>
      <c r="AH10" s="234"/>
      <c r="AI10" s="234"/>
      <c r="AJ10" s="234"/>
      <c r="AK10" s="234"/>
      <c r="AL10" s="234"/>
      <c r="AM10" s="234"/>
    </row>
    <row r="11" spans="1:39" ht="105.75" customHeight="1" thickBot="1" x14ac:dyDescent="0.3">
      <c r="B11" s="173"/>
      <c r="C11" s="179" t="s">
        <v>461</v>
      </c>
      <c r="D11" s="156">
        <v>5</v>
      </c>
      <c r="E11" s="165" t="s">
        <v>423</v>
      </c>
      <c r="F11" s="165" t="s">
        <v>424</v>
      </c>
      <c r="G11" s="205" t="s">
        <v>462</v>
      </c>
      <c r="H11" s="252">
        <v>1</v>
      </c>
      <c r="I11" s="316">
        <v>1</v>
      </c>
      <c r="J11" s="316">
        <v>1</v>
      </c>
      <c r="K11" s="316">
        <v>1</v>
      </c>
      <c r="L11" s="264">
        <v>5</v>
      </c>
      <c r="M11" s="265">
        <v>5</v>
      </c>
      <c r="N11" s="265">
        <v>5</v>
      </c>
      <c r="O11" s="266">
        <v>5</v>
      </c>
      <c r="P11" s="331">
        <v>0</v>
      </c>
      <c r="Q11" s="276">
        <v>0</v>
      </c>
      <c r="R11" s="328">
        <v>0</v>
      </c>
      <c r="S11" s="329">
        <v>0</v>
      </c>
      <c r="T11" s="286">
        <v>3</v>
      </c>
      <c r="U11" s="334">
        <v>3</v>
      </c>
      <c r="V11" s="334">
        <v>3</v>
      </c>
      <c r="W11" s="288">
        <v>3</v>
      </c>
      <c r="X11" s="295">
        <v>5</v>
      </c>
      <c r="Y11" s="296">
        <v>5</v>
      </c>
      <c r="Z11" s="296">
        <v>5</v>
      </c>
      <c r="AA11" s="340">
        <v>5</v>
      </c>
      <c r="AB11" s="307">
        <v>1</v>
      </c>
      <c r="AC11" s="308">
        <v>1</v>
      </c>
      <c r="AD11" s="308">
        <v>1</v>
      </c>
      <c r="AE11" s="309">
        <v>1</v>
      </c>
      <c r="AF11" s="240"/>
      <c r="AG11" s="234"/>
      <c r="AH11" s="234"/>
      <c r="AI11" s="234"/>
      <c r="AJ11" s="234"/>
      <c r="AK11" s="234"/>
      <c r="AL11" s="234"/>
      <c r="AM11" s="234"/>
    </row>
    <row r="12" spans="1:39" s="168" customFormat="1" ht="201" customHeight="1" thickBot="1" x14ac:dyDescent="0.3">
      <c r="A12" s="141"/>
      <c r="B12" s="146"/>
      <c r="C12" s="222" t="s">
        <v>464</v>
      </c>
      <c r="D12" s="156">
        <v>5</v>
      </c>
      <c r="E12" s="165" t="s">
        <v>465</v>
      </c>
      <c r="F12" s="165"/>
      <c r="G12" s="205"/>
      <c r="H12" s="318">
        <v>0</v>
      </c>
      <c r="I12" s="316">
        <v>0</v>
      </c>
      <c r="J12" s="316">
        <v>0</v>
      </c>
      <c r="K12" s="319">
        <v>0</v>
      </c>
      <c r="L12" s="264">
        <v>5</v>
      </c>
      <c r="M12" s="265">
        <v>5</v>
      </c>
      <c r="N12" s="322">
        <v>5</v>
      </c>
      <c r="O12" s="323">
        <v>5</v>
      </c>
      <c r="P12" s="275">
        <v>1</v>
      </c>
      <c r="Q12" s="328">
        <v>1</v>
      </c>
      <c r="R12" s="328">
        <v>1</v>
      </c>
      <c r="S12" s="277">
        <v>1</v>
      </c>
      <c r="T12" s="286">
        <v>2</v>
      </c>
      <c r="U12" s="334">
        <v>2</v>
      </c>
      <c r="V12" s="334">
        <v>2</v>
      </c>
      <c r="W12" s="288">
        <v>2</v>
      </c>
      <c r="X12" s="295">
        <v>5</v>
      </c>
      <c r="Y12" s="296">
        <v>5</v>
      </c>
      <c r="Z12" s="296">
        <v>5</v>
      </c>
      <c r="AA12" s="297">
        <v>5</v>
      </c>
      <c r="AB12" s="343">
        <v>2</v>
      </c>
      <c r="AC12" s="344">
        <v>2</v>
      </c>
      <c r="AD12" s="344">
        <v>2</v>
      </c>
      <c r="AE12" s="345">
        <v>2</v>
      </c>
      <c r="AF12" s="240"/>
      <c r="AG12" s="234"/>
      <c r="AH12" s="234"/>
      <c r="AI12" s="234"/>
      <c r="AJ12" s="234"/>
      <c r="AK12" s="234"/>
      <c r="AL12" s="234"/>
      <c r="AM12" s="234"/>
    </row>
    <row r="13" spans="1:39" ht="69.75" customHeight="1" thickBot="1" x14ac:dyDescent="0.3">
      <c r="B13" s="177">
        <v>3</v>
      </c>
      <c r="C13" s="178" t="s">
        <v>6</v>
      </c>
      <c r="D13" s="163">
        <v>15</v>
      </c>
      <c r="E13" s="164"/>
      <c r="F13" s="164"/>
      <c r="G13" s="204"/>
      <c r="H13" s="247"/>
      <c r="I13" s="235"/>
      <c r="J13" s="235"/>
      <c r="K13" s="248"/>
      <c r="L13" s="247"/>
      <c r="M13" s="235"/>
      <c r="N13" s="235"/>
      <c r="O13" s="248"/>
      <c r="P13" s="247"/>
      <c r="Q13" s="235"/>
      <c r="R13" s="235"/>
      <c r="S13" s="248"/>
      <c r="T13" s="247"/>
      <c r="U13" s="235"/>
      <c r="V13" s="235"/>
      <c r="W13" s="248"/>
      <c r="X13" s="247"/>
      <c r="Y13" s="235"/>
      <c r="Z13" s="235"/>
      <c r="AA13" s="248"/>
      <c r="AB13" s="247"/>
      <c r="AC13" s="235"/>
      <c r="AD13" s="235"/>
      <c r="AE13" s="248"/>
      <c r="AF13" s="241"/>
      <c r="AG13" s="235"/>
      <c r="AH13" s="235"/>
      <c r="AI13" s="235"/>
      <c r="AJ13" s="235"/>
      <c r="AK13" s="235"/>
      <c r="AL13" s="235"/>
      <c r="AM13" s="235"/>
    </row>
    <row r="14" spans="1:39" s="158" customFormat="1" ht="344.25" customHeight="1" thickBot="1" x14ac:dyDescent="0.3">
      <c r="A14" s="49"/>
      <c r="B14" s="191"/>
      <c r="C14" s="194" t="s">
        <v>406</v>
      </c>
      <c r="D14" s="192">
        <v>5</v>
      </c>
      <c r="E14" s="196" t="s">
        <v>425</v>
      </c>
      <c r="F14" s="196" t="s">
        <v>426</v>
      </c>
      <c r="G14" s="206" t="s">
        <v>427</v>
      </c>
      <c r="H14" s="255">
        <v>3</v>
      </c>
      <c r="I14" s="256">
        <v>3</v>
      </c>
      <c r="J14" s="256">
        <v>3</v>
      </c>
      <c r="K14" s="257">
        <v>3</v>
      </c>
      <c r="L14" s="267">
        <v>5</v>
      </c>
      <c r="M14" s="268">
        <v>5</v>
      </c>
      <c r="N14" s="324">
        <v>5</v>
      </c>
      <c r="O14" s="325">
        <v>5</v>
      </c>
      <c r="P14" s="332">
        <v>3</v>
      </c>
      <c r="Q14" s="333">
        <v>3</v>
      </c>
      <c r="R14" s="278">
        <v>3</v>
      </c>
      <c r="S14" s="279">
        <v>3</v>
      </c>
      <c r="T14" s="335">
        <v>1</v>
      </c>
      <c r="U14" s="287">
        <v>1</v>
      </c>
      <c r="V14" s="287">
        <v>1</v>
      </c>
      <c r="W14" s="287">
        <v>1</v>
      </c>
      <c r="X14" s="298">
        <v>5</v>
      </c>
      <c r="Y14" s="342">
        <v>5</v>
      </c>
      <c r="Z14" s="299">
        <v>5</v>
      </c>
      <c r="AA14" s="341">
        <v>5</v>
      </c>
      <c r="AB14" s="310">
        <v>3</v>
      </c>
      <c r="AC14" s="311">
        <v>3</v>
      </c>
      <c r="AD14" s="311">
        <v>3</v>
      </c>
      <c r="AE14" s="346">
        <v>3</v>
      </c>
      <c r="AF14" s="242"/>
      <c r="AG14" s="236"/>
      <c r="AH14" s="236"/>
      <c r="AI14" s="236"/>
      <c r="AJ14" s="236"/>
      <c r="AK14" s="236"/>
      <c r="AL14" s="236"/>
      <c r="AM14" s="236"/>
    </row>
    <row r="15" spans="1:39" s="162" customFormat="1" ht="142.5" customHeight="1" thickBot="1" x14ac:dyDescent="0.3">
      <c r="A15" s="49"/>
      <c r="B15" s="148">
        <v>3.2</v>
      </c>
      <c r="C15" s="180" t="s">
        <v>407</v>
      </c>
      <c r="D15" s="166">
        <v>10</v>
      </c>
      <c r="E15" s="195" t="s">
        <v>428</v>
      </c>
      <c r="F15" s="195" t="s">
        <v>484</v>
      </c>
      <c r="G15" s="203" t="s">
        <v>483</v>
      </c>
      <c r="H15" s="252">
        <v>10</v>
      </c>
      <c r="I15" s="253">
        <v>10</v>
      </c>
      <c r="J15" s="253">
        <v>10</v>
      </c>
      <c r="K15" s="254">
        <v>10</v>
      </c>
      <c r="L15" s="264">
        <v>10</v>
      </c>
      <c r="M15" s="265">
        <v>10</v>
      </c>
      <c r="N15" s="265">
        <v>10</v>
      </c>
      <c r="O15" s="266">
        <v>10</v>
      </c>
      <c r="P15" s="331">
        <v>0</v>
      </c>
      <c r="Q15" s="276">
        <v>0</v>
      </c>
      <c r="R15" s="276">
        <v>0</v>
      </c>
      <c r="S15" s="329">
        <v>0</v>
      </c>
      <c r="T15" s="287">
        <v>10</v>
      </c>
      <c r="U15" s="287">
        <v>10</v>
      </c>
      <c r="V15" s="287">
        <v>10</v>
      </c>
      <c r="W15" s="287">
        <v>10</v>
      </c>
      <c r="X15" s="296">
        <v>10</v>
      </c>
      <c r="Y15" s="296">
        <v>10</v>
      </c>
      <c r="Z15" s="296">
        <v>10</v>
      </c>
      <c r="AA15" s="297">
        <v>10</v>
      </c>
      <c r="AB15" s="343">
        <v>10</v>
      </c>
      <c r="AC15" s="308">
        <v>10</v>
      </c>
      <c r="AD15" s="344">
        <v>10</v>
      </c>
      <c r="AE15" s="309">
        <v>10</v>
      </c>
      <c r="AF15" s="240"/>
      <c r="AG15" s="234"/>
      <c r="AH15" s="234"/>
      <c r="AI15" s="234"/>
      <c r="AJ15" s="234"/>
      <c r="AK15" s="234"/>
      <c r="AL15" s="234"/>
      <c r="AM15" s="234"/>
    </row>
    <row r="16" spans="1:39" ht="31.5" customHeight="1" thickBot="1" x14ac:dyDescent="0.3">
      <c r="B16" s="177">
        <v>4</v>
      </c>
      <c r="C16" s="178" t="s">
        <v>56</v>
      </c>
      <c r="D16" s="163">
        <v>10</v>
      </c>
      <c r="E16" s="164"/>
      <c r="F16" s="164"/>
      <c r="G16" s="204"/>
      <c r="H16" s="247"/>
      <c r="I16" s="235"/>
      <c r="J16" s="235"/>
      <c r="K16" s="248"/>
      <c r="L16" s="247"/>
      <c r="M16" s="235"/>
      <c r="N16" s="235"/>
      <c r="O16" s="248"/>
      <c r="P16" s="247"/>
      <c r="Q16" s="235"/>
      <c r="R16" s="235"/>
      <c r="S16" s="248"/>
      <c r="T16" s="247"/>
      <c r="U16" s="235"/>
      <c r="V16" s="235"/>
      <c r="W16" s="248"/>
      <c r="X16" s="247"/>
      <c r="Y16" s="235"/>
      <c r="Z16" s="235"/>
      <c r="AA16" s="248"/>
      <c r="AB16" s="247"/>
      <c r="AC16" s="235"/>
      <c r="AD16" s="235"/>
      <c r="AE16" s="248"/>
      <c r="AF16" s="241"/>
      <c r="AG16" s="235"/>
      <c r="AH16" s="235"/>
      <c r="AI16" s="235"/>
      <c r="AJ16" s="235"/>
      <c r="AK16" s="235"/>
      <c r="AL16" s="235"/>
      <c r="AM16" s="235"/>
    </row>
    <row r="17" spans="1:39" s="162" customFormat="1" ht="160.5" customHeight="1" thickBot="1" x14ac:dyDescent="0.3">
      <c r="A17" s="49"/>
      <c r="B17" s="146">
        <v>4.0999999999999996</v>
      </c>
      <c r="C17" s="181" t="s">
        <v>404</v>
      </c>
      <c r="D17" s="156">
        <v>10</v>
      </c>
      <c r="E17" s="161" t="s">
        <v>412</v>
      </c>
      <c r="F17" s="161" t="s">
        <v>413</v>
      </c>
      <c r="G17" s="203" t="s">
        <v>414</v>
      </c>
      <c r="H17" s="252">
        <v>7</v>
      </c>
      <c r="I17" s="253">
        <v>7</v>
      </c>
      <c r="J17" s="253">
        <v>7</v>
      </c>
      <c r="K17" s="319">
        <v>7</v>
      </c>
      <c r="L17" s="265">
        <v>7</v>
      </c>
      <c r="M17" s="265">
        <v>7</v>
      </c>
      <c r="N17" s="265">
        <v>10</v>
      </c>
      <c r="O17" s="323">
        <v>7</v>
      </c>
      <c r="P17" s="328">
        <v>1</v>
      </c>
      <c r="Q17" s="328">
        <v>1</v>
      </c>
      <c r="R17" s="328">
        <v>1</v>
      </c>
      <c r="S17" s="277">
        <v>1</v>
      </c>
      <c r="T17" s="286">
        <v>0</v>
      </c>
      <c r="U17" s="287">
        <v>0</v>
      </c>
      <c r="V17" s="334">
        <v>0</v>
      </c>
      <c r="W17" s="288">
        <v>0</v>
      </c>
      <c r="X17" s="295">
        <v>10</v>
      </c>
      <c r="Y17" s="338">
        <v>10</v>
      </c>
      <c r="Z17" s="296">
        <v>10</v>
      </c>
      <c r="AA17" s="297">
        <v>10</v>
      </c>
      <c r="AB17" s="307">
        <v>10</v>
      </c>
      <c r="AC17" s="344">
        <v>10</v>
      </c>
      <c r="AD17" s="308">
        <v>10</v>
      </c>
      <c r="AE17" s="345">
        <v>10</v>
      </c>
      <c r="AF17" s="240"/>
      <c r="AG17" s="234"/>
      <c r="AH17" s="234"/>
      <c r="AI17" s="234"/>
      <c r="AJ17" s="234"/>
      <c r="AK17" s="234"/>
      <c r="AL17" s="234"/>
      <c r="AM17" s="234"/>
    </row>
    <row r="18" spans="1:39" ht="31.5" customHeight="1" thickBot="1" x14ac:dyDescent="0.3">
      <c r="B18" s="177">
        <v>5</v>
      </c>
      <c r="C18" s="178" t="s">
        <v>8</v>
      </c>
      <c r="D18" s="163">
        <v>5</v>
      </c>
      <c r="E18" s="164"/>
      <c r="F18" s="164"/>
      <c r="G18" s="204"/>
      <c r="H18" s="247"/>
      <c r="I18" s="235"/>
      <c r="J18" s="235"/>
      <c r="K18" s="248"/>
      <c r="L18" s="247"/>
      <c r="M18" s="235"/>
      <c r="N18" s="235"/>
      <c r="O18" s="248"/>
      <c r="P18" s="247"/>
      <c r="Q18" s="235"/>
      <c r="R18" s="235"/>
      <c r="S18" s="248"/>
      <c r="T18" s="247"/>
      <c r="U18" s="235"/>
      <c r="V18" s="235"/>
      <c r="W18" s="248"/>
      <c r="X18" s="247"/>
      <c r="Y18" s="235"/>
      <c r="Z18" s="235"/>
      <c r="AA18" s="248"/>
      <c r="AB18" s="247"/>
      <c r="AC18" s="235"/>
      <c r="AD18" s="235"/>
      <c r="AE18" s="248"/>
      <c r="AF18" s="241"/>
      <c r="AG18" s="235"/>
      <c r="AH18" s="235"/>
      <c r="AI18" s="235"/>
      <c r="AJ18" s="235"/>
      <c r="AK18" s="235"/>
      <c r="AL18" s="235"/>
      <c r="AM18" s="235"/>
    </row>
    <row r="19" spans="1:39" s="158" customFormat="1" ht="246" customHeight="1" thickBot="1" x14ac:dyDescent="0.3">
      <c r="A19" s="48"/>
      <c r="B19" s="146">
        <v>5.0999999999999996</v>
      </c>
      <c r="C19" s="181" t="s">
        <v>405</v>
      </c>
      <c r="D19" s="156">
        <v>5</v>
      </c>
      <c r="E19" s="193" t="s">
        <v>415</v>
      </c>
      <c r="F19" s="161"/>
      <c r="G19" s="203"/>
      <c r="H19" s="320">
        <v>1</v>
      </c>
      <c r="I19" s="321">
        <v>1</v>
      </c>
      <c r="J19" s="258">
        <v>1</v>
      </c>
      <c r="K19" s="259">
        <v>1</v>
      </c>
      <c r="L19" s="269">
        <v>1</v>
      </c>
      <c r="M19" s="270">
        <v>1</v>
      </c>
      <c r="N19" s="270">
        <v>1</v>
      </c>
      <c r="O19" s="271">
        <v>1</v>
      </c>
      <c r="P19" s="280">
        <v>1</v>
      </c>
      <c r="Q19" s="281">
        <v>1</v>
      </c>
      <c r="R19" s="281">
        <v>1</v>
      </c>
      <c r="S19" s="282">
        <v>1</v>
      </c>
      <c r="T19" s="284">
        <v>0</v>
      </c>
      <c r="U19" s="336">
        <v>0</v>
      </c>
      <c r="V19" s="336">
        <v>0</v>
      </c>
      <c r="W19" s="337">
        <v>0</v>
      </c>
      <c r="X19" s="300">
        <v>1</v>
      </c>
      <c r="Y19" s="301">
        <v>1</v>
      </c>
      <c r="Z19" s="301">
        <v>1</v>
      </c>
      <c r="AA19" s="302">
        <v>1</v>
      </c>
      <c r="AB19" s="312">
        <v>1</v>
      </c>
      <c r="AC19" s="313">
        <v>1</v>
      </c>
      <c r="AD19" s="313">
        <v>1</v>
      </c>
      <c r="AE19" s="314">
        <v>1</v>
      </c>
      <c r="AF19" s="243"/>
      <c r="AG19" s="237"/>
      <c r="AH19" s="237"/>
      <c r="AI19" s="237"/>
      <c r="AJ19" s="237"/>
      <c r="AK19" s="237"/>
      <c r="AL19" s="237"/>
      <c r="AM19" s="237"/>
    </row>
    <row r="20" spans="1:39" s="158" customFormat="1" ht="80.25" customHeight="1" thickBot="1" x14ac:dyDescent="0.3">
      <c r="A20" s="48"/>
      <c r="B20" s="223"/>
      <c r="C20" s="227" t="s">
        <v>456</v>
      </c>
      <c r="D20" s="224"/>
      <c r="E20" s="225"/>
      <c r="F20" s="210"/>
      <c r="G20" s="210"/>
      <c r="H20" s="260">
        <f>H5+H6+H7+H9+H10+H11+H12+H14+H15+H17+H19</f>
        <v>32</v>
      </c>
      <c r="I20" s="260">
        <f t="shared" ref="I20:K20" si="0">I5+I6+I7+I9+I10+I11+I12+I14+I15+I17+I19</f>
        <v>32</v>
      </c>
      <c r="J20" s="260">
        <f t="shared" si="0"/>
        <v>32</v>
      </c>
      <c r="K20" s="260">
        <f t="shared" si="0"/>
        <v>32</v>
      </c>
      <c r="L20" s="232">
        <f>L5+L6+L7+L9+L10+L11+L12+L14+L15+L17+L19</f>
        <v>53</v>
      </c>
      <c r="M20" s="232">
        <f t="shared" ref="M20" si="1">M5+M6+M7+M9+M10+M11+M12+M14+M15+M17+M19</f>
        <v>53</v>
      </c>
      <c r="N20" s="232">
        <f t="shared" ref="N20" si="2">N5+N6+N7+N9+N10+N11+N12+N14+N15+N17+N19</f>
        <v>56</v>
      </c>
      <c r="O20" s="232">
        <f t="shared" ref="O20" si="3">O5+O6+O7+O9+O10+O11+O12+O14+O15+O17+O19</f>
        <v>53</v>
      </c>
      <c r="P20" s="283">
        <f>P5+P6+P7+P9+P10+P11+P12+P14+P15+P17+P19</f>
        <v>12</v>
      </c>
      <c r="Q20" s="283">
        <f t="shared" ref="Q20" si="4">Q5+Q6+Q7+Q9+Q10+Q11+Q12+Q14+Q15+Q17+Q19</f>
        <v>12</v>
      </c>
      <c r="R20" s="283">
        <f t="shared" ref="R20" si="5">R5+R6+R7+R9+R10+R11+R12+R14+R15+R17+R19</f>
        <v>12</v>
      </c>
      <c r="S20" s="283">
        <f t="shared" ref="S20" si="6">S5+S6+S7+S9+S10+S11+S12+S14+S15+S17+S19</f>
        <v>12</v>
      </c>
      <c r="T20" s="285">
        <f>T5+T6+T7+T9+T10+T11+T12+T14+T15+T17+T19</f>
        <v>31</v>
      </c>
      <c r="U20" s="285">
        <f t="shared" ref="U20" si="7">U5+U6+U7+U9+U10+U11+U12+U14+U15+U17+U19</f>
        <v>31</v>
      </c>
      <c r="V20" s="285">
        <f t="shared" ref="V20" si="8">V5+V6+V7+V9+V10+V11+V12+V14+V15+V17+V19</f>
        <v>31</v>
      </c>
      <c r="W20" s="285">
        <f t="shared" ref="W20" si="9">W5+W6+W7+W9+W10+W11+W12+W14+W15+W17+W19</f>
        <v>31</v>
      </c>
      <c r="X20" s="303">
        <f>X5+X6+X7+X9+X10+X11+X12+X14+X15+X17+X19</f>
        <v>51</v>
      </c>
      <c r="Y20" s="303">
        <f t="shared" ref="Y20" si="10">Y5+Y6+Y7+Y9+Y10+Y11+Y12+Y14+Y15+Y17+Y19</f>
        <v>51</v>
      </c>
      <c r="Z20" s="303">
        <f t="shared" ref="Z20" si="11">Z5+Z6+Z7+Z9+Z10+Z11+Z12+Z14+Z15+Z17+Z19</f>
        <v>51</v>
      </c>
      <c r="AA20" s="303">
        <f t="shared" ref="AA20" si="12">AA5+AA6+AA7+AA9+AA10+AA11+AA12+AA14+AA15+AA17+AA19</f>
        <v>51</v>
      </c>
      <c r="AB20" s="315">
        <f>AB5+AB6+AB7+AB9+AB10+AB11+AB12+AB14+AB15+AB17+AB19</f>
        <v>38</v>
      </c>
      <c r="AC20" s="315">
        <f t="shared" ref="AC20" si="13">AC5+AC6+AC7+AC9+AC10+AC11+AC12+AC14+AC15+AC17+AC19</f>
        <v>38</v>
      </c>
      <c r="AD20" s="315">
        <f t="shared" ref="AD20" si="14">AD5+AD6+AD7+AD9+AD10+AD11+AD12+AD14+AD15+AD17+AD19</f>
        <v>38</v>
      </c>
      <c r="AE20" s="315">
        <f t="shared" ref="AE20" si="15">AE5+AE6+AE7+AE9+AE10+AE11+AE12+AE14+AE15+AE17+AE19</f>
        <v>38</v>
      </c>
      <c r="AF20" s="244">
        <f>AF5+AF6+AF7+AF9+AF10+AF11+AF12+AF14+AF15+AF17+AF19</f>
        <v>0</v>
      </c>
      <c r="AG20" s="232">
        <f t="shared" ref="AG20" si="16">AG5+AG6+AG7+AG9+AG10+AG11+AG12+AG14+AG15+AG17+AG19</f>
        <v>0</v>
      </c>
      <c r="AH20" s="232">
        <f t="shared" ref="AH20" si="17">AH5+AH6+AH7+AH9+AH10+AH11+AH12+AH14+AH15+AH17+AH19</f>
        <v>0</v>
      </c>
      <c r="AI20" s="232">
        <f t="shared" ref="AI20" si="18">AI5+AI6+AI7+AI9+AI10+AI11+AI12+AI14+AI15+AI17+AI19</f>
        <v>0</v>
      </c>
      <c r="AJ20" s="232">
        <f>AJ5+AJ6+AJ7+AJ9+AJ10+AJ11+AJ12+AJ14+AJ15+AJ17+AJ19</f>
        <v>0</v>
      </c>
      <c r="AK20" s="232">
        <f t="shared" ref="AK20" si="19">AK5+AK6+AK7+AK9+AK10+AK11+AK12+AK14+AK15+AK17+AK19</f>
        <v>0</v>
      </c>
      <c r="AL20" s="232">
        <f t="shared" ref="AL20" si="20">AL5+AL6+AL7+AL9+AL10+AL11+AL12+AL14+AL15+AL17+AL19</f>
        <v>0</v>
      </c>
      <c r="AM20" s="232">
        <f t="shared" ref="AM20" si="21">AM5+AM6+AM7+AM9+AM10+AM11+AM12+AM14+AM15+AM17+AM19</f>
        <v>0</v>
      </c>
    </row>
    <row r="21" spans="1:39" ht="32.25" customHeight="1" x14ac:dyDescent="0.25">
      <c r="C21" s="149"/>
      <c r="D21" s="167">
        <f>D18+D16+D13+D8+D4</f>
        <v>60</v>
      </c>
      <c r="E21" s="168"/>
      <c r="F21" s="168"/>
      <c r="G21" s="168"/>
      <c r="H21" s="229"/>
      <c r="I21" s="229"/>
      <c r="J21" s="229"/>
      <c r="K21" s="229"/>
    </row>
    <row r="22" spans="1:39" ht="31.5" customHeight="1" x14ac:dyDescent="0.25">
      <c r="B22" s="183">
        <v>6</v>
      </c>
      <c r="C22" s="184" t="s">
        <v>408</v>
      </c>
      <c r="D22" s="185">
        <v>40</v>
      </c>
      <c r="E22" s="186"/>
      <c r="F22" s="186"/>
      <c r="G22" s="211"/>
      <c r="H22" s="186"/>
      <c r="I22" s="186"/>
      <c r="J22" s="186"/>
      <c r="K22" s="186"/>
    </row>
    <row r="23" spans="1:39" s="168" customFormat="1" ht="122.25" customHeight="1" x14ac:dyDescent="0.25">
      <c r="A23" s="141"/>
      <c r="B23" s="187"/>
      <c r="C23" s="188" t="s">
        <v>409</v>
      </c>
      <c r="D23" s="189"/>
      <c r="E23" s="188" t="s">
        <v>410</v>
      </c>
      <c r="F23" s="190"/>
      <c r="G23" s="212"/>
      <c r="H23" s="190"/>
      <c r="I23" s="190"/>
      <c r="J23" s="190"/>
      <c r="K23" s="190"/>
    </row>
    <row r="24" spans="1:39" ht="15" customHeight="1" x14ac:dyDescent="0.25">
      <c r="D24" s="150">
        <f>D21+D22</f>
        <v>100</v>
      </c>
    </row>
    <row r="38" spans="5:5" ht="21.75" thickBot="1" x14ac:dyDescent="0.3"/>
    <row r="39" spans="5:5" ht="21.75" thickBot="1" x14ac:dyDescent="0.3">
      <c r="E39" s="153"/>
    </row>
  </sheetData>
  <mergeCells count="8">
    <mergeCell ref="AB3:AE3"/>
    <mergeCell ref="AF3:AI3"/>
    <mergeCell ref="AJ3:AM3"/>
    <mergeCell ref="H3:K3"/>
    <mergeCell ref="L3:O3"/>
    <mergeCell ref="P3:S3"/>
    <mergeCell ref="T3:W3"/>
    <mergeCell ref="X3:AA3"/>
  </mergeCells>
  <pageMargins left="0.25" right="0.25" top="0.75" bottom="0.75" header="0.3" footer="0.3"/>
  <pageSetup paperSize="8" scale="39"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9"/>
  <sheetViews>
    <sheetView topLeftCell="F16" zoomScale="70" zoomScaleNormal="70" workbookViewId="0">
      <selection activeCell="I19" sqref="I19"/>
    </sheetView>
  </sheetViews>
  <sheetFormatPr defaultColWidth="9.140625" defaultRowHeight="21" x14ac:dyDescent="0.25"/>
  <cols>
    <col min="1" max="1" width="3.42578125" style="47" bestFit="1" customWidth="1"/>
    <col min="2" max="2" width="6.42578125" style="143" customWidth="1"/>
    <col min="3" max="3" width="52.7109375" style="144" customWidth="1"/>
    <col min="4" max="4" width="11.85546875" style="150" customWidth="1"/>
    <col min="5" max="5" width="44.85546875" style="151" customWidth="1"/>
    <col min="6" max="7" width="46.28515625" style="151" customWidth="1"/>
    <col min="8" max="8" width="21.140625" style="151" customWidth="1"/>
    <col min="9" max="9" width="60" style="151" customWidth="1"/>
    <col min="10" max="10" width="42.42578125" style="198" customWidth="1"/>
    <col min="11" max="16384" width="9.140625" style="151"/>
  </cols>
  <sheetData>
    <row r="1" spans="1:11" ht="26.25" customHeight="1" x14ac:dyDescent="0.25">
      <c r="C1" s="169" t="s">
        <v>411</v>
      </c>
    </row>
    <row r="2" spans="1:11" ht="26.25" customHeight="1" thickBot="1" x14ac:dyDescent="0.3">
      <c r="C2" s="231" t="s">
        <v>468</v>
      </c>
      <c r="E2" s="169"/>
      <c r="F2" s="151" t="s">
        <v>467</v>
      </c>
    </row>
    <row r="3" spans="1:11" ht="61.5" customHeight="1" thickBot="1" x14ac:dyDescent="0.3">
      <c r="B3" s="145" t="s">
        <v>0</v>
      </c>
      <c r="C3" s="170" t="s">
        <v>1</v>
      </c>
      <c r="D3" s="142" t="s">
        <v>62</v>
      </c>
      <c r="E3" s="152" t="s">
        <v>51</v>
      </c>
      <c r="F3" s="152" t="s">
        <v>52</v>
      </c>
      <c r="G3" s="200" t="s">
        <v>403</v>
      </c>
      <c r="H3" s="215" t="s">
        <v>63</v>
      </c>
      <c r="I3" s="215" t="s">
        <v>454</v>
      </c>
      <c r="J3" s="419" t="s">
        <v>432</v>
      </c>
      <c r="K3" s="182"/>
    </row>
    <row r="4" spans="1:11" ht="31.5" customHeight="1" thickBot="1" x14ac:dyDescent="0.3">
      <c r="B4" s="171">
        <v>1</v>
      </c>
      <c r="C4" s="172" t="s">
        <v>2</v>
      </c>
      <c r="D4" s="154">
        <v>10</v>
      </c>
      <c r="E4" s="155"/>
      <c r="F4" s="153"/>
      <c r="G4" s="201"/>
      <c r="H4" s="216"/>
      <c r="I4" s="216"/>
      <c r="J4" s="419"/>
    </row>
    <row r="5" spans="1:11" s="158" customFormat="1" ht="177.75" customHeight="1" thickBot="1" x14ac:dyDescent="0.3">
      <c r="A5" s="48"/>
      <c r="B5" s="173">
        <v>1.1000000000000001</v>
      </c>
      <c r="C5" s="174" t="s">
        <v>19</v>
      </c>
      <c r="D5" s="156">
        <v>2</v>
      </c>
      <c r="E5" s="157" t="s">
        <v>438</v>
      </c>
      <c r="F5" s="157"/>
      <c r="G5" s="202" t="s">
        <v>71</v>
      </c>
      <c r="H5" s="217"/>
      <c r="I5" s="217"/>
      <c r="J5" s="213" t="s">
        <v>433</v>
      </c>
    </row>
    <row r="6" spans="1:11" s="158" customFormat="1" ht="62.25" customHeight="1" thickBot="1" x14ac:dyDescent="0.3">
      <c r="A6" s="48"/>
      <c r="B6" s="175">
        <v>1.3</v>
      </c>
      <c r="C6" s="176" t="s">
        <v>417</v>
      </c>
      <c r="D6" s="159">
        <v>3</v>
      </c>
      <c r="E6" s="160" t="s">
        <v>416</v>
      </c>
      <c r="F6" s="160" t="s">
        <v>457</v>
      </c>
      <c r="G6" s="203" t="s">
        <v>81</v>
      </c>
      <c r="H6" s="218"/>
      <c r="I6" s="218"/>
      <c r="J6" s="213" t="s">
        <v>434</v>
      </c>
    </row>
    <row r="7" spans="1:11" s="162" customFormat="1" ht="171.75" customHeight="1" thickBot="1" x14ac:dyDescent="0.3">
      <c r="A7" s="49"/>
      <c r="B7" s="147">
        <v>1.4</v>
      </c>
      <c r="C7" s="176" t="s">
        <v>29</v>
      </c>
      <c r="D7" s="159">
        <v>5</v>
      </c>
      <c r="E7" s="160" t="s">
        <v>455</v>
      </c>
      <c r="F7" s="160" t="s">
        <v>469</v>
      </c>
      <c r="G7" s="221" t="s">
        <v>458</v>
      </c>
      <c r="H7" s="217"/>
      <c r="I7" s="217"/>
      <c r="J7" s="214" t="s">
        <v>459</v>
      </c>
    </row>
    <row r="8" spans="1:11" ht="61.5" customHeight="1" thickBot="1" x14ac:dyDescent="0.3">
      <c r="B8" s="177">
        <v>2</v>
      </c>
      <c r="C8" s="178" t="s">
        <v>421</v>
      </c>
      <c r="D8" s="163">
        <v>20</v>
      </c>
      <c r="E8" s="164"/>
      <c r="F8" s="164"/>
      <c r="G8" s="204"/>
      <c r="H8" s="186"/>
      <c r="I8" s="186"/>
      <c r="J8" s="213"/>
    </row>
    <row r="9" spans="1:11" ht="168" customHeight="1" thickBot="1" x14ac:dyDescent="0.3">
      <c r="B9" s="146"/>
      <c r="C9" s="179" t="s">
        <v>422</v>
      </c>
      <c r="D9" s="156">
        <v>5</v>
      </c>
      <c r="E9" s="165" t="s">
        <v>470</v>
      </c>
      <c r="F9" s="161" t="s">
        <v>471</v>
      </c>
      <c r="G9" s="203" t="s">
        <v>472</v>
      </c>
      <c r="H9" s="218"/>
      <c r="I9" s="218"/>
      <c r="J9" s="213" t="s">
        <v>435</v>
      </c>
    </row>
    <row r="10" spans="1:11" ht="149.25" customHeight="1" thickBot="1" x14ac:dyDescent="0.3">
      <c r="B10" s="146"/>
      <c r="C10" s="179" t="s">
        <v>460</v>
      </c>
      <c r="D10" s="156">
        <v>5</v>
      </c>
      <c r="E10" s="165" t="s">
        <v>418</v>
      </c>
      <c r="F10" s="161" t="s">
        <v>419</v>
      </c>
      <c r="G10" s="203" t="s">
        <v>420</v>
      </c>
      <c r="H10" s="218"/>
      <c r="I10" s="218"/>
      <c r="J10" s="213" t="s">
        <v>436</v>
      </c>
    </row>
    <row r="11" spans="1:11" ht="105.75" customHeight="1" thickBot="1" x14ac:dyDescent="0.3">
      <c r="B11" s="173"/>
      <c r="C11" s="179" t="s">
        <v>461</v>
      </c>
      <c r="D11" s="156">
        <v>5</v>
      </c>
      <c r="E11" s="165" t="s">
        <v>423</v>
      </c>
      <c r="F11" s="165" t="s">
        <v>424</v>
      </c>
      <c r="G11" s="205" t="s">
        <v>462</v>
      </c>
      <c r="H11" s="219"/>
      <c r="I11" s="219"/>
      <c r="J11" s="213" t="s">
        <v>463</v>
      </c>
    </row>
    <row r="12" spans="1:11" s="168" customFormat="1" ht="201" customHeight="1" thickBot="1" x14ac:dyDescent="0.3">
      <c r="A12" s="141"/>
      <c r="B12" s="146"/>
      <c r="C12" s="222" t="s">
        <v>464</v>
      </c>
      <c r="D12" s="156">
        <v>5</v>
      </c>
      <c r="E12" s="165" t="s">
        <v>465</v>
      </c>
      <c r="F12" s="165"/>
      <c r="G12" s="205"/>
      <c r="H12" s="219"/>
      <c r="I12" s="219"/>
      <c r="J12" s="214" t="s">
        <v>466</v>
      </c>
    </row>
    <row r="13" spans="1:11" ht="69.75" customHeight="1" thickBot="1" x14ac:dyDescent="0.3">
      <c r="B13" s="177">
        <v>3</v>
      </c>
      <c r="C13" s="178" t="s">
        <v>6</v>
      </c>
      <c r="D13" s="163">
        <v>15</v>
      </c>
      <c r="E13" s="164"/>
      <c r="F13" s="164"/>
      <c r="G13" s="204"/>
      <c r="H13" s="186"/>
      <c r="I13" s="186"/>
      <c r="J13" s="213"/>
    </row>
    <row r="14" spans="1:11" s="158" customFormat="1" ht="344.25" customHeight="1" thickBot="1" x14ac:dyDescent="0.3">
      <c r="A14" s="49"/>
      <c r="B14" s="191"/>
      <c r="C14" s="194" t="s">
        <v>406</v>
      </c>
      <c r="D14" s="192">
        <v>5</v>
      </c>
      <c r="E14" s="196" t="s">
        <v>425</v>
      </c>
      <c r="F14" s="196" t="s">
        <v>426</v>
      </c>
      <c r="G14" s="206" t="s">
        <v>427</v>
      </c>
      <c r="H14" s="220"/>
      <c r="I14" s="220"/>
      <c r="J14" s="213" t="s">
        <v>437</v>
      </c>
    </row>
    <row r="15" spans="1:11" s="162" customFormat="1" ht="142.5" customHeight="1" thickBot="1" x14ac:dyDescent="0.3">
      <c r="A15" s="49"/>
      <c r="B15" s="148">
        <v>3.2</v>
      </c>
      <c r="C15" s="180" t="s">
        <v>407</v>
      </c>
      <c r="D15" s="166">
        <v>10</v>
      </c>
      <c r="E15" s="195" t="s">
        <v>428</v>
      </c>
      <c r="F15" s="195" t="s">
        <v>429</v>
      </c>
      <c r="G15" s="203" t="s">
        <v>430</v>
      </c>
      <c r="H15" s="218"/>
      <c r="I15" s="218"/>
      <c r="J15" s="214" t="s">
        <v>431</v>
      </c>
    </row>
    <row r="16" spans="1:11" ht="31.5" customHeight="1" thickBot="1" x14ac:dyDescent="0.3">
      <c r="B16" s="177">
        <v>4</v>
      </c>
      <c r="C16" s="178" t="s">
        <v>56</v>
      </c>
      <c r="D16" s="163">
        <v>10</v>
      </c>
      <c r="E16" s="164"/>
      <c r="F16" s="164"/>
      <c r="G16" s="204"/>
      <c r="H16" s="186"/>
      <c r="I16" s="186"/>
      <c r="J16" s="213"/>
    </row>
    <row r="17" spans="1:10" s="162" customFormat="1" ht="160.5" customHeight="1" thickBot="1" x14ac:dyDescent="0.3">
      <c r="A17" s="49"/>
      <c r="B17" s="146">
        <v>4.0999999999999996</v>
      </c>
      <c r="C17" s="181" t="s">
        <v>404</v>
      </c>
      <c r="D17" s="156">
        <v>10</v>
      </c>
      <c r="E17" s="161" t="s">
        <v>412</v>
      </c>
      <c r="F17" s="161" t="s">
        <v>413</v>
      </c>
      <c r="G17" s="203" t="s">
        <v>414</v>
      </c>
      <c r="H17" s="218"/>
      <c r="I17" s="218"/>
      <c r="J17" s="213" t="s">
        <v>434</v>
      </c>
    </row>
    <row r="18" spans="1:10" ht="31.5" customHeight="1" thickBot="1" x14ac:dyDescent="0.3">
      <c r="B18" s="177">
        <v>5</v>
      </c>
      <c r="C18" s="178" t="s">
        <v>8</v>
      </c>
      <c r="D18" s="163">
        <v>5</v>
      </c>
      <c r="E18" s="164"/>
      <c r="F18" s="164"/>
      <c r="G18" s="204"/>
      <c r="H18" s="186"/>
      <c r="I18" s="186"/>
      <c r="J18" s="213"/>
    </row>
    <row r="19" spans="1:10" s="158" customFormat="1" ht="246" customHeight="1" thickBot="1" x14ac:dyDescent="0.3">
      <c r="A19" s="48"/>
      <c r="B19" s="146">
        <v>5.0999999999999996</v>
      </c>
      <c r="C19" s="181" t="s">
        <v>405</v>
      </c>
      <c r="D19" s="156">
        <v>5</v>
      </c>
      <c r="E19" s="193" t="s">
        <v>415</v>
      </c>
      <c r="F19" s="161"/>
      <c r="G19" s="203"/>
      <c r="H19" s="228"/>
      <c r="I19" s="228"/>
      <c r="J19" s="213" t="s">
        <v>434</v>
      </c>
    </row>
    <row r="20" spans="1:10" s="158" customFormat="1" ht="80.25" customHeight="1" thickBot="1" x14ac:dyDescent="0.3">
      <c r="A20" s="48"/>
      <c r="B20" s="223"/>
      <c r="C20" s="227" t="s">
        <v>456</v>
      </c>
      <c r="D20" s="224"/>
      <c r="E20" s="225"/>
      <c r="F20" s="210"/>
      <c r="G20" s="210"/>
      <c r="H20" s="230"/>
      <c r="I20" s="161"/>
      <c r="J20" s="226"/>
    </row>
    <row r="21" spans="1:10" ht="32.25" customHeight="1" x14ac:dyDescent="0.25">
      <c r="C21" s="149"/>
      <c r="D21" s="167">
        <f>D18+D16+D13+D8+D4</f>
        <v>60</v>
      </c>
      <c r="E21" s="168"/>
      <c r="F21" s="168"/>
      <c r="G21" s="168"/>
      <c r="H21" s="229"/>
      <c r="I21" s="229"/>
    </row>
    <row r="22" spans="1:10" ht="31.5" customHeight="1" x14ac:dyDescent="0.25">
      <c r="B22" s="183">
        <v>6</v>
      </c>
      <c r="C22" s="184" t="s">
        <v>408</v>
      </c>
      <c r="D22" s="185">
        <v>40</v>
      </c>
      <c r="E22" s="186"/>
      <c r="F22" s="186"/>
      <c r="G22" s="211"/>
      <c r="H22" s="186"/>
      <c r="I22" s="186"/>
    </row>
    <row r="23" spans="1:10" s="168" customFormat="1" ht="122.25" customHeight="1" x14ac:dyDescent="0.25">
      <c r="A23" s="141"/>
      <c r="B23" s="187"/>
      <c r="C23" s="188" t="s">
        <v>409</v>
      </c>
      <c r="D23" s="189"/>
      <c r="E23" s="188" t="s">
        <v>410</v>
      </c>
      <c r="F23" s="190"/>
      <c r="G23" s="212"/>
      <c r="H23" s="190"/>
      <c r="I23" s="190"/>
      <c r="J23" s="199"/>
    </row>
    <row r="24" spans="1:10" ht="15" customHeight="1" x14ac:dyDescent="0.25">
      <c r="D24" s="150">
        <f>D21+D22</f>
        <v>100</v>
      </c>
    </row>
    <row r="38" spans="5:5" ht="21.75" thickBot="1" x14ac:dyDescent="0.3"/>
    <row r="39" spans="5:5" ht="21.75" thickBot="1" x14ac:dyDescent="0.3">
      <c r="E39" s="153"/>
    </row>
  </sheetData>
  <mergeCells count="1">
    <mergeCell ref="J3:J4"/>
  </mergeCells>
  <pageMargins left="0.25" right="0.25" top="0.75" bottom="0.75" header="0.3" footer="0.3"/>
  <pageSetup paperSize="8" scale="39"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H66"/>
  <sheetViews>
    <sheetView topLeftCell="A16" workbookViewId="0">
      <selection activeCell="S28" sqref="S28"/>
    </sheetView>
  </sheetViews>
  <sheetFormatPr defaultRowHeight="15" x14ac:dyDescent="0.25"/>
  <cols>
    <col min="1" max="1" width="3.5703125" customWidth="1"/>
    <col min="2" max="2" width="33.42578125" style="128" customWidth="1"/>
    <col min="3" max="8" width="9.5703125" customWidth="1"/>
  </cols>
  <sheetData>
    <row r="2" spans="1:8" ht="114" customHeight="1" x14ac:dyDescent="0.25">
      <c r="A2" s="106" t="s">
        <v>254</v>
      </c>
      <c r="B2" s="127" t="s">
        <v>1</v>
      </c>
      <c r="C2" s="127" t="s">
        <v>2</v>
      </c>
      <c r="D2" s="127" t="s">
        <v>3</v>
      </c>
      <c r="E2" s="127" t="s">
        <v>6</v>
      </c>
      <c r="F2" s="127" t="s">
        <v>56</v>
      </c>
      <c r="G2" s="127" t="s">
        <v>8</v>
      </c>
      <c r="H2" s="127" t="s">
        <v>64</v>
      </c>
    </row>
    <row r="3" spans="1:8" x14ac:dyDescent="0.25">
      <c r="B3" s="129" t="s">
        <v>253</v>
      </c>
      <c r="C3" s="129">
        <v>15</v>
      </c>
      <c r="D3" s="129">
        <v>20</v>
      </c>
      <c r="E3" s="129">
        <v>50</v>
      </c>
      <c r="F3" s="129">
        <v>5</v>
      </c>
      <c r="G3" s="129">
        <v>10</v>
      </c>
      <c r="H3" s="129">
        <v>100</v>
      </c>
    </row>
    <row r="4" spans="1:8" ht="30" x14ac:dyDescent="0.25">
      <c r="A4" s="106">
        <v>1</v>
      </c>
      <c r="B4" s="130" t="s">
        <v>308</v>
      </c>
      <c r="C4" s="126"/>
      <c r="D4" s="126"/>
      <c r="E4" s="126"/>
      <c r="F4" s="126"/>
      <c r="G4" s="126"/>
      <c r="H4" s="126"/>
    </row>
    <row r="5" spans="1:8" x14ac:dyDescent="0.25">
      <c r="A5" s="106">
        <v>2</v>
      </c>
      <c r="B5" s="130" t="s">
        <v>307</v>
      </c>
      <c r="C5" s="106"/>
      <c r="D5" s="106"/>
      <c r="E5" s="106"/>
      <c r="F5" s="106"/>
      <c r="G5" s="106"/>
      <c r="H5" s="106"/>
    </row>
    <row r="6" spans="1:8" x14ac:dyDescent="0.25">
      <c r="A6" s="106">
        <v>3</v>
      </c>
      <c r="B6" s="130" t="s">
        <v>306</v>
      </c>
      <c r="C6" s="106"/>
      <c r="D6" s="106"/>
      <c r="E6" s="106"/>
      <c r="F6" s="106"/>
      <c r="G6" s="106"/>
      <c r="H6" s="106"/>
    </row>
    <row r="7" spans="1:8" x14ac:dyDescent="0.25">
      <c r="A7" s="106">
        <v>4</v>
      </c>
      <c r="B7" s="130" t="s">
        <v>305</v>
      </c>
      <c r="C7" s="106"/>
      <c r="D7" s="106"/>
      <c r="E7" s="106"/>
      <c r="F7" s="106"/>
      <c r="G7" s="106"/>
      <c r="H7" s="106"/>
    </row>
    <row r="8" spans="1:8" x14ac:dyDescent="0.25">
      <c r="A8" s="106">
        <v>5</v>
      </c>
      <c r="B8" s="130" t="s">
        <v>304</v>
      </c>
      <c r="C8" s="106"/>
      <c r="D8" s="106"/>
      <c r="E8" s="106"/>
      <c r="F8" s="106"/>
      <c r="G8" s="106"/>
      <c r="H8" s="106"/>
    </row>
    <row r="9" spans="1:8" x14ac:dyDescent="0.25">
      <c r="A9" s="106">
        <v>6</v>
      </c>
      <c r="B9" s="130" t="s">
        <v>303</v>
      </c>
      <c r="C9" s="106"/>
      <c r="D9" s="106"/>
      <c r="E9" s="106"/>
      <c r="F9" s="106"/>
      <c r="G9" s="106"/>
      <c r="H9" s="106"/>
    </row>
    <row r="10" spans="1:8" x14ac:dyDescent="0.25">
      <c r="A10" s="106">
        <v>7</v>
      </c>
      <c r="B10" s="130" t="s">
        <v>250</v>
      </c>
      <c r="C10" s="106"/>
      <c r="D10" s="106"/>
      <c r="E10" s="106"/>
      <c r="F10" s="106"/>
      <c r="G10" s="106"/>
      <c r="H10" s="106"/>
    </row>
    <row r="11" spans="1:8" ht="30" x14ac:dyDescent="0.25">
      <c r="A11" s="106">
        <v>8</v>
      </c>
      <c r="B11" s="130" t="s">
        <v>302</v>
      </c>
      <c r="C11" s="106"/>
      <c r="D11" s="106"/>
      <c r="E11" s="106"/>
      <c r="F11" s="106"/>
      <c r="G11" s="106"/>
      <c r="H11" s="106"/>
    </row>
    <row r="12" spans="1:8" x14ac:dyDescent="0.25">
      <c r="A12" s="106">
        <v>9</v>
      </c>
      <c r="B12" s="130" t="s">
        <v>301</v>
      </c>
      <c r="C12" s="106"/>
      <c r="D12" s="106"/>
      <c r="E12" s="106"/>
      <c r="F12" s="106"/>
      <c r="G12" s="106"/>
      <c r="H12" s="106"/>
    </row>
    <row r="13" spans="1:8" x14ac:dyDescent="0.25">
      <c r="A13" s="106">
        <v>10</v>
      </c>
      <c r="B13" s="130" t="s">
        <v>300</v>
      </c>
      <c r="C13" s="106"/>
      <c r="D13" s="106"/>
      <c r="E13" s="106"/>
      <c r="F13" s="106"/>
      <c r="G13" s="106"/>
      <c r="H13" s="106"/>
    </row>
    <row r="14" spans="1:8" x14ac:dyDescent="0.25">
      <c r="A14" s="106">
        <v>11</v>
      </c>
      <c r="B14" s="130" t="s">
        <v>299</v>
      </c>
      <c r="C14" s="106"/>
      <c r="D14" s="106"/>
      <c r="E14" s="106"/>
      <c r="F14" s="106"/>
      <c r="G14" s="106"/>
      <c r="H14" s="106"/>
    </row>
    <row r="15" spans="1:8" x14ac:dyDescent="0.25">
      <c r="A15" s="106">
        <v>12</v>
      </c>
      <c r="B15" s="130" t="s">
        <v>298</v>
      </c>
      <c r="C15" s="106"/>
      <c r="D15" s="106"/>
      <c r="E15" s="106"/>
      <c r="F15" s="106"/>
      <c r="G15" s="106"/>
      <c r="H15" s="106"/>
    </row>
    <row r="16" spans="1:8" x14ac:dyDescent="0.25">
      <c r="A16" s="106">
        <v>13</v>
      </c>
      <c r="B16" s="130" t="s">
        <v>297</v>
      </c>
      <c r="C16" s="106"/>
      <c r="D16" s="106"/>
      <c r="E16" s="106"/>
      <c r="F16" s="106"/>
      <c r="G16" s="106"/>
      <c r="H16" s="106"/>
    </row>
    <row r="17" spans="1:8" ht="30" x14ac:dyDescent="0.25">
      <c r="A17" s="106">
        <v>14</v>
      </c>
      <c r="B17" s="130" t="s">
        <v>289</v>
      </c>
      <c r="C17" s="106"/>
      <c r="D17" s="106"/>
      <c r="E17" s="106"/>
      <c r="F17" s="106"/>
      <c r="G17" s="106"/>
      <c r="H17" s="106"/>
    </row>
    <row r="18" spans="1:8" x14ac:dyDescent="0.25">
      <c r="A18" s="106">
        <v>15</v>
      </c>
      <c r="B18" s="130" t="s">
        <v>290</v>
      </c>
      <c r="C18" s="106"/>
      <c r="D18" s="106"/>
      <c r="E18" s="106"/>
      <c r="F18" s="106"/>
      <c r="G18" s="106"/>
      <c r="H18" s="106"/>
    </row>
    <row r="19" spans="1:8" x14ac:dyDescent="0.25">
      <c r="A19" s="106">
        <v>16</v>
      </c>
      <c r="B19" s="130" t="s">
        <v>291</v>
      </c>
      <c r="C19" s="106"/>
      <c r="D19" s="106"/>
      <c r="E19" s="106"/>
      <c r="F19" s="106"/>
      <c r="G19" s="106"/>
      <c r="H19" s="106"/>
    </row>
    <row r="20" spans="1:8" x14ac:dyDescent="0.25">
      <c r="A20" s="106">
        <v>17</v>
      </c>
      <c r="B20" s="130" t="s">
        <v>292</v>
      </c>
      <c r="C20" s="106"/>
      <c r="D20" s="106"/>
      <c r="E20" s="106"/>
      <c r="F20" s="106"/>
      <c r="G20" s="106"/>
      <c r="H20" s="106"/>
    </row>
    <row r="21" spans="1:8" x14ac:dyDescent="0.25">
      <c r="A21" s="106">
        <v>18</v>
      </c>
      <c r="B21" s="130" t="s">
        <v>255</v>
      </c>
      <c r="C21" s="106"/>
      <c r="D21" s="106"/>
      <c r="E21" s="106"/>
      <c r="F21" s="106"/>
      <c r="G21" s="106"/>
      <c r="H21" s="106"/>
    </row>
    <row r="22" spans="1:8" x14ac:dyDescent="0.25">
      <c r="A22" s="106">
        <v>19</v>
      </c>
      <c r="B22" s="130" t="s">
        <v>293</v>
      </c>
      <c r="C22" s="106"/>
      <c r="D22" s="106"/>
      <c r="E22" s="106"/>
      <c r="F22" s="106"/>
      <c r="G22" s="106"/>
      <c r="H22" s="106"/>
    </row>
    <row r="23" spans="1:8" x14ac:dyDescent="0.25">
      <c r="A23" s="106">
        <v>20</v>
      </c>
      <c r="B23" s="130" t="s">
        <v>294</v>
      </c>
      <c r="C23" s="106"/>
      <c r="D23" s="106"/>
      <c r="E23" s="106"/>
      <c r="F23" s="106"/>
      <c r="G23" s="106"/>
      <c r="H23" s="106"/>
    </row>
    <row r="24" spans="1:8" x14ac:dyDescent="0.25">
      <c r="A24" s="106">
        <v>21</v>
      </c>
      <c r="B24" s="130" t="s">
        <v>295</v>
      </c>
      <c r="C24" s="106"/>
      <c r="D24" s="106"/>
      <c r="E24" s="106"/>
      <c r="F24" s="106"/>
      <c r="G24" s="106"/>
      <c r="H24" s="106"/>
    </row>
    <row r="25" spans="1:8" x14ac:dyDescent="0.25">
      <c r="A25" s="106">
        <v>22</v>
      </c>
      <c r="B25" s="130" t="s">
        <v>256</v>
      </c>
      <c r="C25" s="106"/>
      <c r="D25" s="106"/>
      <c r="E25" s="106"/>
      <c r="F25" s="106"/>
      <c r="G25" s="106"/>
      <c r="H25" s="106"/>
    </row>
    <row r="26" spans="1:8" x14ac:dyDescent="0.25">
      <c r="A26" s="106">
        <v>23</v>
      </c>
      <c r="B26" s="130" t="s">
        <v>296</v>
      </c>
      <c r="C26" s="106"/>
      <c r="D26" s="106"/>
      <c r="E26" s="106"/>
      <c r="F26" s="106"/>
      <c r="G26" s="106"/>
      <c r="H26" s="106"/>
    </row>
    <row r="27" spans="1:8" x14ac:dyDescent="0.25">
      <c r="A27" s="106">
        <v>24</v>
      </c>
      <c r="B27" s="130" t="s">
        <v>309</v>
      </c>
      <c r="C27" s="106"/>
      <c r="D27" s="106"/>
      <c r="E27" s="106"/>
      <c r="F27" s="106"/>
      <c r="G27" s="106"/>
      <c r="H27" s="106"/>
    </row>
    <row r="28" spans="1:8" ht="30" x14ac:dyDescent="0.25">
      <c r="A28" s="106">
        <v>25</v>
      </c>
      <c r="B28" s="130" t="s">
        <v>310</v>
      </c>
      <c r="C28" s="106"/>
      <c r="D28" s="106"/>
      <c r="E28" s="106"/>
      <c r="F28" s="106"/>
      <c r="G28" s="106"/>
      <c r="H28" s="106"/>
    </row>
    <row r="29" spans="1:8" ht="30" x14ac:dyDescent="0.25">
      <c r="A29" s="106">
        <v>26</v>
      </c>
      <c r="B29" s="130" t="s">
        <v>311</v>
      </c>
      <c r="C29" s="106"/>
      <c r="D29" s="106"/>
      <c r="E29" s="106"/>
      <c r="F29" s="106"/>
      <c r="G29" s="106"/>
      <c r="H29" s="106"/>
    </row>
    <row r="30" spans="1:8" x14ac:dyDescent="0.25">
      <c r="A30" s="106">
        <v>27</v>
      </c>
      <c r="B30" s="130" t="s">
        <v>312</v>
      </c>
      <c r="C30" s="106"/>
      <c r="D30" s="106"/>
      <c r="E30" s="106"/>
      <c r="F30" s="106"/>
      <c r="G30" s="106"/>
      <c r="H30" s="106"/>
    </row>
    <row r="31" spans="1:8" x14ac:dyDescent="0.25">
      <c r="A31" s="106">
        <v>28</v>
      </c>
      <c r="B31" s="130" t="s">
        <v>313</v>
      </c>
      <c r="C31" s="106"/>
      <c r="D31" s="106"/>
      <c r="E31" s="106"/>
      <c r="F31" s="106"/>
      <c r="G31" s="106"/>
      <c r="H31" s="106"/>
    </row>
    <row r="32" spans="1:8" ht="45" x14ac:dyDescent="0.25">
      <c r="A32" s="106">
        <v>29</v>
      </c>
      <c r="B32" s="130" t="s">
        <v>257</v>
      </c>
      <c r="C32" s="106"/>
      <c r="D32" s="106"/>
      <c r="E32" s="106"/>
      <c r="F32" s="106"/>
      <c r="G32" s="106"/>
      <c r="H32" s="106"/>
    </row>
    <row r="33" spans="1:8" x14ac:dyDescent="0.25">
      <c r="A33" s="106">
        <v>30</v>
      </c>
      <c r="B33" s="130" t="s">
        <v>314</v>
      </c>
      <c r="C33" s="106"/>
      <c r="D33" s="106"/>
      <c r="E33" s="106"/>
      <c r="F33" s="106"/>
      <c r="G33" s="106"/>
      <c r="H33" s="106"/>
    </row>
    <row r="34" spans="1:8" x14ac:dyDescent="0.25">
      <c r="A34" s="106">
        <v>31</v>
      </c>
      <c r="B34" s="130" t="s">
        <v>315</v>
      </c>
      <c r="C34" s="106"/>
      <c r="D34" s="106"/>
      <c r="E34" s="106"/>
      <c r="F34" s="106"/>
      <c r="G34" s="106"/>
      <c r="H34" s="106"/>
    </row>
    <row r="35" spans="1:8" x14ac:dyDescent="0.25">
      <c r="A35" s="106">
        <v>32</v>
      </c>
      <c r="B35" s="130" t="s">
        <v>316</v>
      </c>
      <c r="C35" s="106"/>
      <c r="D35" s="106"/>
      <c r="E35" s="106"/>
      <c r="F35" s="106"/>
      <c r="G35" s="106"/>
      <c r="H35" s="106"/>
    </row>
    <row r="36" spans="1:8" ht="30" x14ac:dyDescent="0.25">
      <c r="A36" s="106">
        <v>33</v>
      </c>
      <c r="B36" s="130" t="s">
        <v>258</v>
      </c>
      <c r="C36" s="106"/>
      <c r="D36" s="106"/>
      <c r="E36" s="106"/>
      <c r="F36" s="106"/>
      <c r="G36" s="106"/>
      <c r="H36" s="106"/>
    </row>
    <row r="37" spans="1:8" ht="45" x14ac:dyDescent="0.25">
      <c r="A37" s="106">
        <v>34</v>
      </c>
      <c r="B37" s="130" t="s">
        <v>259</v>
      </c>
      <c r="C37" s="106"/>
      <c r="D37" s="106"/>
      <c r="E37" s="106"/>
      <c r="F37" s="106"/>
      <c r="G37" s="106"/>
      <c r="H37" s="106"/>
    </row>
    <row r="38" spans="1:8" ht="30" x14ac:dyDescent="0.25">
      <c r="A38" s="106">
        <v>35</v>
      </c>
      <c r="B38" s="130" t="s">
        <v>260</v>
      </c>
      <c r="C38" s="106"/>
      <c r="D38" s="106"/>
      <c r="E38" s="106"/>
      <c r="F38" s="106"/>
      <c r="G38" s="106"/>
      <c r="H38" s="106"/>
    </row>
    <row r="39" spans="1:8" ht="30" x14ac:dyDescent="0.25">
      <c r="A39" s="106">
        <v>36</v>
      </c>
      <c r="B39" s="130" t="s">
        <v>261</v>
      </c>
      <c r="C39" s="106"/>
      <c r="D39" s="106"/>
      <c r="E39" s="106"/>
      <c r="F39" s="106"/>
      <c r="G39" s="106"/>
      <c r="H39" s="106"/>
    </row>
    <row r="40" spans="1:8" ht="30" x14ac:dyDescent="0.25">
      <c r="A40" s="106">
        <v>37</v>
      </c>
      <c r="B40" s="130" t="s">
        <v>262</v>
      </c>
      <c r="C40" s="106"/>
      <c r="D40" s="106"/>
      <c r="E40" s="106"/>
      <c r="F40" s="106"/>
      <c r="G40" s="106"/>
      <c r="H40" s="106"/>
    </row>
    <row r="41" spans="1:8" ht="30" x14ac:dyDescent="0.25">
      <c r="A41" s="106">
        <v>38</v>
      </c>
      <c r="B41" s="130" t="s">
        <v>263</v>
      </c>
      <c r="C41" s="106"/>
      <c r="D41" s="106"/>
      <c r="E41" s="106"/>
      <c r="F41" s="106"/>
      <c r="G41" s="106"/>
      <c r="H41" s="106"/>
    </row>
    <row r="42" spans="1:8" ht="30" x14ac:dyDescent="0.25">
      <c r="A42" s="106">
        <v>39</v>
      </c>
      <c r="B42" s="130" t="s">
        <v>264</v>
      </c>
      <c r="C42" s="106"/>
      <c r="D42" s="106"/>
      <c r="E42" s="106"/>
      <c r="F42" s="106"/>
      <c r="G42" s="106"/>
      <c r="H42" s="106"/>
    </row>
    <row r="43" spans="1:8" ht="30" x14ac:dyDescent="0.25">
      <c r="A43" s="106">
        <v>40</v>
      </c>
      <c r="B43" s="130" t="s">
        <v>265</v>
      </c>
      <c r="C43" s="106"/>
      <c r="D43" s="106"/>
      <c r="E43" s="106"/>
      <c r="F43" s="106"/>
      <c r="G43" s="106"/>
      <c r="H43" s="106"/>
    </row>
    <row r="44" spans="1:8" x14ac:dyDescent="0.25">
      <c r="A44" s="106">
        <v>41</v>
      </c>
      <c r="B44" s="130" t="s">
        <v>266</v>
      </c>
      <c r="C44" s="106"/>
      <c r="D44" s="106"/>
      <c r="E44" s="106"/>
      <c r="F44" s="106"/>
      <c r="G44" s="106"/>
      <c r="H44" s="106"/>
    </row>
    <row r="45" spans="1:8" ht="30" x14ac:dyDescent="0.25">
      <c r="A45" s="106">
        <v>42</v>
      </c>
      <c r="B45" s="130" t="s">
        <v>267</v>
      </c>
      <c r="C45" s="106"/>
      <c r="D45" s="106"/>
      <c r="E45" s="106"/>
      <c r="F45" s="106"/>
      <c r="G45" s="106"/>
      <c r="H45" s="106"/>
    </row>
    <row r="46" spans="1:8" ht="30" x14ac:dyDescent="0.25">
      <c r="A46" s="106">
        <v>43</v>
      </c>
      <c r="B46" s="130" t="s">
        <v>268</v>
      </c>
      <c r="C46" s="106"/>
      <c r="D46" s="106"/>
      <c r="E46" s="106"/>
      <c r="F46" s="106"/>
      <c r="G46" s="106"/>
      <c r="H46" s="106"/>
    </row>
    <row r="47" spans="1:8" x14ac:dyDescent="0.25">
      <c r="A47" s="106">
        <v>44</v>
      </c>
      <c r="B47" s="130" t="s">
        <v>269</v>
      </c>
      <c r="C47" s="106"/>
      <c r="D47" s="106"/>
      <c r="E47" s="106"/>
      <c r="F47" s="106"/>
      <c r="G47" s="106"/>
      <c r="H47" s="106"/>
    </row>
    <row r="48" spans="1:8" ht="30" x14ac:dyDescent="0.25">
      <c r="A48" s="106">
        <v>45</v>
      </c>
      <c r="B48" s="130" t="s">
        <v>270</v>
      </c>
      <c r="C48" s="106"/>
      <c r="D48" s="106"/>
      <c r="E48" s="106"/>
      <c r="F48" s="106"/>
      <c r="G48" s="106"/>
      <c r="H48" s="106"/>
    </row>
    <row r="49" spans="1:8" ht="30" x14ac:dyDescent="0.25">
      <c r="A49" s="106">
        <v>46</v>
      </c>
      <c r="B49" s="130" t="s">
        <v>271</v>
      </c>
      <c r="C49" s="106"/>
      <c r="D49" s="106"/>
      <c r="E49" s="106"/>
      <c r="F49" s="106"/>
      <c r="G49" s="106"/>
      <c r="H49" s="106"/>
    </row>
    <row r="50" spans="1:8" ht="30" x14ac:dyDescent="0.25">
      <c r="A50" s="106">
        <v>47</v>
      </c>
      <c r="B50" s="130" t="s">
        <v>272</v>
      </c>
      <c r="C50" s="106"/>
      <c r="D50" s="106"/>
      <c r="E50" s="106"/>
      <c r="F50" s="106"/>
      <c r="G50" s="106"/>
      <c r="H50" s="106"/>
    </row>
    <row r="51" spans="1:8" ht="45" x14ac:dyDescent="0.25">
      <c r="A51" s="106">
        <v>48</v>
      </c>
      <c r="B51" s="130" t="s">
        <v>273</v>
      </c>
      <c r="C51" s="106"/>
      <c r="D51" s="106"/>
      <c r="E51" s="106"/>
      <c r="F51" s="106"/>
      <c r="G51" s="106"/>
      <c r="H51" s="106"/>
    </row>
    <row r="52" spans="1:8" ht="30" x14ac:dyDescent="0.25">
      <c r="A52" s="106">
        <v>49</v>
      </c>
      <c r="B52" s="130" t="s">
        <v>274</v>
      </c>
      <c r="C52" s="106"/>
      <c r="D52" s="106"/>
      <c r="E52" s="106"/>
      <c r="F52" s="106"/>
      <c r="G52" s="106"/>
      <c r="H52" s="106"/>
    </row>
    <row r="53" spans="1:8" ht="45" x14ac:dyDescent="0.25">
      <c r="A53" s="106">
        <v>50</v>
      </c>
      <c r="B53" s="130" t="s">
        <v>275</v>
      </c>
      <c r="C53" s="106"/>
      <c r="D53" s="106"/>
      <c r="E53" s="106"/>
      <c r="F53" s="106"/>
      <c r="G53" s="106"/>
      <c r="H53" s="106"/>
    </row>
    <row r="54" spans="1:8" ht="30" x14ac:dyDescent="0.25">
      <c r="A54" s="106">
        <v>51</v>
      </c>
      <c r="B54" s="130" t="s">
        <v>276</v>
      </c>
      <c r="C54" s="106"/>
      <c r="D54" s="106"/>
      <c r="E54" s="106"/>
      <c r="F54" s="106"/>
      <c r="G54" s="106"/>
      <c r="H54" s="106"/>
    </row>
    <row r="55" spans="1:8" ht="30" x14ac:dyDescent="0.25">
      <c r="A55" s="106">
        <v>52</v>
      </c>
      <c r="B55" s="130" t="s">
        <v>277</v>
      </c>
      <c r="C55" s="106"/>
      <c r="D55" s="106"/>
      <c r="E55" s="106"/>
      <c r="F55" s="106"/>
      <c r="G55" s="106"/>
      <c r="H55" s="106"/>
    </row>
    <row r="56" spans="1:8" ht="30" x14ac:dyDescent="0.25">
      <c r="A56" s="106">
        <v>53</v>
      </c>
      <c r="B56" s="130" t="s">
        <v>278</v>
      </c>
      <c r="C56" s="106"/>
      <c r="D56" s="106"/>
      <c r="E56" s="106"/>
      <c r="F56" s="106"/>
      <c r="G56" s="106"/>
      <c r="H56" s="106"/>
    </row>
    <row r="57" spans="1:8" ht="30" x14ac:dyDescent="0.25">
      <c r="A57" s="106">
        <v>54</v>
      </c>
      <c r="B57" s="130" t="s">
        <v>279</v>
      </c>
      <c r="C57" s="106"/>
      <c r="D57" s="106"/>
      <c r="E57" s="106"/>
      <c r="F57" s="106"/>
      <c r="G57" s="106"/>
      <c r="H57" s="106"/>
    </row>
    <row r="58" spans="1:8" ht="45" x14ac:dyDescent="0.25">
      <c r="A58" s="106">
        <v>55</v>
      </c>
      <c r="B58" s="130" t="s">
        <v>280</v>
      </c>
      <c r="C58" s="106"/>
      <c r="D58" s="106"/>
      <c r="E58" s="106"/>
      <c r="F58" s="106"/>
      <c r="G58" s="106"/>
      <c r="H58" s="106"/>
    </row>
    <row r="59" spans="1:8" ht="30" x14ac:dyDescent="0.25">
      <c r="A59" s="106">
        <v>56</v>
      </c>
      <c r="B59" s="130" t="s">
        <v>281</v>
      </c>
      <c r="C59" s="106"/>
      <c r="D59" s="106"/>
      <c r="E59" s="106"/>
      <c r="F59" s="106"/>
      <c r="G59" s="106"/>
      <c r="H59" s="106"/>
    </row>
    <row r="60" spans="1:8" ht="30" x14ac:dyDescent="0.25">
      <c r="A60" s="106">
        <v>57</v>
      </c>
      <c r="B60" s="130" t="s">
        <v>282</v>
      </c>
      <c r="C60" s="106"/>
      <c r="D60" s="106"/>
      <c r="E60" s="106"/>
      <c r="F60" s="106"/>
      <c r="G60" s="106"/>
      <c r="H60" s="106"/>
    </row>
    <row r="61" spans="1:8" ht="30" x14ac:dyDescent="0.25">
      <c r="A61" s="106">
        <v>58</v>
      </c>
      <c r="B61" s="130" t="s">
        <v>283</v>
      </c>
      <c r="C61" s="106"/>
      <c r="D61" s="106"/>
      <c r="E61" s="106"/>
      <c r="F61" s="106"/>
      <c r="G61" s="106"/>
      <c r="H61" s="106"/>
    </row>
    <row r="62" spans="1:8" ht="30" x14ac:dyDescent="0.25">
      <c r="A62" s="106">
        <v>59</v>
      </c>
      <c r="B62" s="130" t="s">
        <v>284</v>
      </c>
      <c r="C62" s="106"/>
      <c r="D62" s="106"/>
      <c r="E62" s="106"/>
      <c r="F62" s="106"/>
      <c r="G62" s="106"/>
      <c r="H62" s="106"/>
    </row>
    <row r="63" spans="1:8" ht="30" x14ac:dyDescent="0.25">
      <c r="A63" s="106">
        <v>60</v>
      </c>
      <c r="B63" s="130" t="s">
        <v>285</v>
      </c>
      <c r="C63" s="106"/>
      <c r="D63" s="106"/>
      <c r="E63" s="106"/>
      <c r="F63" s="106"/>
      <c r="G63" s="106"/>
      <c r="H63" s="106"/>
    </row>
    <row r="64" spans="1:8" ht="30" x14ac:dyDescent="0.25">
      <c r="A64" s="106">
        <v>61</v>
      </c>
      <c r="B64" s="130" t="s">
        <v>286</v>
      </c>
      <c r="C64" s="106"/>
      <c r="D64" s="106"/>
      <c r="E64" s="106"/>
      <c r="F64" s="106"/>
      <c r="G64" s="106"/>
      <c r="H64" s="106"/>
    </row>
    <row r="65" spans="1:8" x14ac:dyDescent="0.25">
      <c r="A65" s="106">
        <v>62</v>
      </c>
      <c r="B65" s="130" t="s">
        <v>287</v>
      </c>
      <c r="C65" s="106"/>
      <c r="D65" s="106"/>
      <c r="E65" s="106"/>
      <c r="F65" s="106"/>
      <c r="G65" s="106"/>
      <c r="H65" s="106"/>
    </row>
    <row r="66" spans="1:8" ht="30" x14ac:dyDescent="0.25">
      <c r="A66" s="106">
        <v>63</v>
      </c>
      <c r="B66" s="130" t="s">
        <v>288</v>
      </c>
      <c r="C66" s="106"/>
      <c r="D66" s="106"/>
      <c r="E66" s="106"/>
      <c r="F66" s="106"/>
      <c r="G66" s="106"/>
      <c r="H66" s="106"/>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D8"/>
  <sheetViews>
    <sheetView zoomScale="80" zoomScaleNormal="80" workbookViewId="0">
      <selection activeCell="C2" sqref="C2"/>
    </sheetView>
  </sheetViews>
  <sheetFormatPr defaultRowHeight="15" x14ac:dyDescent="0.25"/>
  <cols>
    <col min="2" max="2" width="192.85546875" customWidth="1"/>
    <col min="4" max="4" width="20.5703125" customWidth="1"/>
  </cols>
  <sheetData>
    <row r="1" spans="2:4" ht="30" x14ac:dyDescent="0.25">
      <c r="B1" s="128" t="s">
        <v>491</v>
      </c>
    </row>
    <row r="2" spans="2:4" ht="389.25" customHeight="1" x14ac:dyDescent="0.3">
      <c r="B2" s="207" t="s">
        <v>510</v>
      </c>
    </row>
    <row r="3" spans="2:4" hidden="1" x14ac:dyDescent="0.25">
      <c r="B3" s="208" t="s">
        <v>451</v>
      </c>
    </row>
    <row r="4" spans="2:4" hidden="1" x14ac:dyDescent="0.25"/>
    <row r="5" spans="2:4" ht="90" hidden="1" x14ac:dyDescent="0.25">
      <c r="B5" s="128" t="s">
        <v>452</v>
      </c>
    </row>
    <row r="6" spans="2:4" hidden="1" x14ac:dyDescent="0.25"/>
    <row r="7" spans="2:4" ht="15.75" hidden="1" thickBot="1" x14ac:dyDescent="0.3">
      <c r="D7" s="197"/>
    </row>
    <row r="8" spans="2:4" ht="15.75" hidden="1" thickBot="1" x14ac:dyDescent="0.3">
      <c r="D8" s="197"/>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24"/>
  <sheetViews>
    <sheetView topLeftCell="A4" zoomScale="80" zoomScaleNormal="80" workbookViewId="0">
      <selection activeCell="F16" sqref="F16"/>
    </sheetView>
  </sheetViews>
  <sheetFormatPr defaultColWidth="9.140625" defaultRowHeight="15" x14ac:dyDescent="0.25"/>
  <cols>
    <col min="1" max="1" width="3.42578125" style="47" bestFit="1" customWidth="1"/>
    <col min="2" max="2" width="6.42578125" style="75" customWidth="1"/>
    <col min="3" max="3" width="50.7109375" style="47" customWidth="1"/>
    <col min="4" max="4" width="11.85546875" style="75" customWidth="1"/>
    <col min="5" max="7" width="52.7109375" style="47" customWidth="1"/>
    <col min="8" max="8" width="10.7109375" style="47" customWidth="1"/>
    <col min="9" max="9" width="55.5703125" style="91" customWidth="1"/>
    <col min="10" max="16384" width="9.140625" style="47"/>
  </cols>
  <sheetData>
    <row r="1" spans="2:9" ht="60" customHeight="1" thickBot="1" x14ac:dyDescent="0.3">
      <c r="C1" s="34" t="s">
        <v>240</v>
      </c>
      <c r="I1" s="110" t="s">
        <v>239</v>
      </c>
    </row>
    <row r="2" spans="2:9" ht="43.5" customHeight="1" thickBot="1" x14ac:dyDescent="0.3">
      <c r="B2" s="76" t="s">
        <v>0</v>
      </c>
      <c r="C2" s="50" t="s">
        <v>1</v>
      </c>
      <c r="D2" s="44" t="s">
        <v>62</v>
      </c>
      <c r="E2" s="51" t="s">
        <v>51</v>
      </c>
      <c r="F2" s="51" t="s">
        <v>52</v>
      </c>
      <c r="G2" s="51" t="s">
        <v>54</v>
      </c>
      <c r="H2" s="51" t="s">
        <v>63</v>
      </c>
      <c r="I2" s="111" t="s">
        <v>53</v>
      </c>
    </row>
    <row r="3" spans="2:9" ht="31.5" customHeight="1" thickBot="1" x14ac:dyDescent="0.3">
      <c r="B3" s="78">
        <v>1</v>
      </c>
      <c r="C3" s="67" t="s">
        <v>2</v>
      </c>
      <c r="D3" s="45">
        <v>15</v>
      </c>
      <c r="E3" s="46"/>
      <c r="F3" s="68"/>
      <c r="G3" s="68"/>
      <c r="H3" s="68"/>
      <c r="I3" s="89"/>
    </row>
    <row r="4" spans="2:9" s="48" customFormat="1" ht="90.75" thickBot="1" x14ac:dyDescent="0.3">
      <c r="B4" s="79">
        <v>1.1000000000000001</v>
      </c>
      <c r="C4" s="69" t="s">
        <v>19</v>
      </c>
      <c r="D4" s="84">
        <v>2</v>
      </c>
      <c r="E4" s="52" t="s">
        <v>70</v>
      </c>
      <c r="F4" s="52"/>
      <c r="G4" s="52" t="s">
        <v>71</v>
      </c>
      <c r="H4" s="70"/>
      <c r="I4" s="92"/>
    </row>
    <row r="5" spans="2:9" s="48" customFormat="1" ht="69.75" customHeight="1" thickBot="1" x14ac:dyDescent="0.3">
      <c r="B5" s="80">
        <v>1.2</v>
      </c>
      <c r="C5" s="71" t="s">
        <v>20</v>
      </c>
      <c r="D5" s="85">
        <v>3</v>
      </c>
      <c r="E5" s="73" t="s">
        <v>65</v>
      </c>
      <c r="F5" s="73" t="s">
        <v>61</v>
      </c>
      <c r="G5" s="73" t="s">
        <v>67</v>
      </c>
      <c r="H5" s="72"/>
      <c r="I5" s="93"/>
    </row>
    <row r="6" spans="2:9" s="48" customFormat="1" ht="38.25" customHeight="1" thickBot="1" x14ac:dyDescent="0.3">
      <c r="B6" s="80">
        <v>1.3</v>
      </c>
      <c r="C6" s="71" t="s">
        <v>12</v>
      </c>
      <c r="D6" s="85">
        <v>2</v>
      </c>
      <c r="E6" s="73" t="s">
        <v>66</v>
      </c>
      <c r="F6" s="73" t="s">
        <v>72</v>
      </c>
      <c r="G6" s="60" t="s">
        <v>81</v>
      </c>
      <c r="H6" s="72"/>
      <c r="I6" s="93"/>
    </row>
    <row r="7" spans="2:9" s="48" customFormat="1" ht="120.75" customHeight="1" thickBot="1" x14ac:dyDescent="0.3">
      <c r="B7" s="80">
        <v>1.4</v>
      </c>
      <c r="C7" s="71" t="s">
        <v>29</v>
      </c>
      <c r="D7" s="85">
        <v>8</v>
      </c>
      <c r="E7" s="73" t="s">
        <v>73</v>
      </c>
      <c r="F7" s="73" t="s">
        <v>74</v>
      </c>
      <c r="G7" s="73" t="s">
        <v>75</v>
      </c>
      <c r="H7" s="72"/>
      <c r="I7" s="93"/>
    </row>
    <row r="8" spans="2:9" ht="31.5" customHeight="1" thickBot="1" x14ac:dyDescent="0.3">
      <c r="B8" s="77">
        <v>2</v>
      </c>
      <c r="C8" s="65" t="s">
        <v>3</v>
      </c>
      <c r="D8" s="74">
        <v>20</v>
      </c>
      <c r="E8" s="66"/>
      <c r="F8" s="66"/>
      <c r="G8" s="66"/>
      <c r="H8" s="66"/>
      <c r="I8" s="90"/>
    </row>
    <row r="9" spans="2:9" ht="118.5" customHeight="1" thickBot="1" x14ac:dyDescent="0.3">
      <c r="B9" s="79">
        <v>2.1</v>
      </c>
      <c r="C9" s="52" t="s">
        <v>241</v>
      </c>
      <c r="D9" s="84">
        <v>4</v>
      </c>
      <c r="E9" s="97" t="s">
        <v>238</v>
      </c>
      <c r="F9" s="60" t="s">
        <v>182</v>
      </c>
      <c r="G9" s="60" t="s">
        <v>81</v>
      </c>
      <c r="H9" s="56"/>
      <c r="I9" s="92"/>
    </row>
    <row r="10" spans="2:9" ht="64.5" customHeight="1" thickBot="1" x14ac:dyDescent="0.3">
      <c r="B10" s="79">
        <v>2.2000000000000002</v>
      </c>
      <c r="C10" s="52" t="s">
        <v>195</v>
      </c>
      <c r="D10" s="84">
        <v>2</v>
      </c>
      <c r="E10" s="97" t="s">
        <v>237</v>
      </c>
      <c r="F10" s="60" t="s">
        <v>87</v>
      </c>
      <c r="G10" s="60" t="s">
        <v>81</v>
      </c>
      <c r="H10" s="56"/>
      <c r="I10" s="92"/>
    </row>
    <row r="11" spans="2:9" ht="226.5" customHeight="1" thickBot="1" x14ac:dyDescent="0.3">
      <c r="B11" s="79">
        <v>2.2999999999999998</v>
      </c>
      <c r="C11" s="52" t="s">
        <v>194</v>
      </c>
      <c r="D11" s="84">
        <v>6</v>
      </c>
      <c r="E11" s="60" t="s">
        <v>176</v>
      </c>
      <c r="F11" s="60" t="s">
        <v>177</v>
      </c>
      <c r="G11" s="60" t="s">
        <v>178</v>
      </c>
      <c r="H11" s="56"/>
      <c r="I11" s="92"/>
    </row>
    <row r="12" spans="2:9" ht="59.25" customHeight="1" thickBot="1" x14ac:dyDescent="0.3">
      <c r="B12" s="79">
        <v>2.4</v>
      </c>
      <c r="C12" s="52" t="s">
        <v>196</v>
      </c>
      <c r="D12" s="84">
        <v>2</v>
      </c>
      <c r="E12" s="60" t="s">
        <v>76</v>
      </c>
      <c r="F12" s="60" t="s">
        <v>77</v>
      </c>
      <c r="G12" s="60" t="s">
        <v>81</v>
      </c>
      <c r="H12" s="56"/>
      <c r="I12" s="92"/>
    </row>
    <row r="13" spans="2:9" ht="97.5" customHeight="1" thickBot="1" x14ac:dyDescent="0.3">
      <c r="B13" s="79">
        <v>2.5</v>
      </c>
      <c r="C13" s="52" t="s">
        <v>68</v>
      </c>
      <c r="D13" s="84">
        <v>6</v>
      </c>
      <c r="E13" s="60" t="s">
        <v>78</v>
      </c>
      <c r="F13" s="60" t="s">
        <v>79</v>
      </c>
      <c r="G13" s="60" t="s">
        <v>179</v>
      </c>
      <c r="H13" s="56"/>
      <c r="I13" s="92"/>
    </row>
    <row r="14" spans="2:9" ht="31.5" customHeight="1" thickBot="1" x14ac:dyDescent="0.3">
      <c r="B14" s="77">
        <v>3</v>
      </c>
      <c r="C14" s="65" t="s">
        <v>6</v>
      </c>
      <c r="D14" s="74">
        <v>50</v>
      </c>
      <c r="E14" s="66"/>
      <c r="F14" s="66"/>
      <c r="G14" s="66"/>
      <c r="H14" s="66"/>
      <c r="I14" s="90"/>
    </row>
    <row r="15" spans="2:9" s="48" customFormat="1" ht="147" customHeight="1" x14ac:dyDescent="0.25">
      <c r="B15" s="81">
        <v>3.1</v>
      </c>
      <c r="C15" s="53" t="s">
        <v>55</v>
      </c>
      <c r="D15" s="86">
        <v>20</v>
      </c>
      <c r="E15" s="61" t="s">
        <v>85</v>
      </c>
      <c r="F15" s="64" t="s">
        <v>84</v>
      </c>
      <c r="G15" s="64" t="s">
        <v>86</v>
      </c>
      <c r="H15" s="57"/>
      <c r="I15" s="94"/>
    </row>
    <row r="16" spans="2:9" s="49" customFormat="1" ht="237.75" customHeight="1" thickBot="1" x14ac:dyDescent="0.3">
      <c r="B16" s="82">
        <v>3.2</v>
      </c>
      <c r="C16" s="54" t="s">
        <v>402</v>
      </c>
      <c r="D16" s="87">
        <v>30</v>
      </c>
      <c r="E16" s="62" t="s">
        <v>83</v>
      </c>
      <c r="F16" s="62"/>
      <c r="G16" s="62" t="s">
        <v>80</v>
      </c>
      <c r="H16" s="58"/>
      <c r="I16" s="95"/>
    </row>
    <row r="17" spans="2:9" ht="31.5" customHeight="1" thickBot="1" x14ac:dyDescent="0.3">
      <c r="B17" s="77">
        <v>4</v>
      </c>
      <c r="C17" s="65" t="s">
        <v>56</v>
      </c>
      <c r="D17" s="74">
        <v>5</v>
      </c>
      <c r="E17" s="66"/>
      <c r="F17" s="66"/>
      <c r="G17" s="66"/>
      <c r="H17" s="66"/>
      <c r="I17" s="90"/>
    </row>
    <row r="18" spans="2:9" s="49" customFormat="1" ht="75.75" thickBot="1" x14ac:dyDescent="0.3">
      <c r="B18" s="83">
        <v>4.0999999999999996</v>
      </c>
      <c r="C18" s="55" t="s">
        <v>57</v>
      </c>
      <c r="D18" s="88">
        <v>5</v>
      </c>
      <c r="E18" s="63" t="s">
        <v>58</v>
      </c>
      <c r="F18" s="63" t="s">
        <v>59</v>
      </c>
      <c r="G18" s="63" t="s">
        <v>69</v>
      </c>
      <c r="H18" s="59"/>
      <c r="I18" s="96"/>
    </row>
    <row r="19" spans="2:9" ht="31.5" customHeight="1" thickBot="1" x14ac:dyDescent="0.3">
      <c r="B19" s="77">
        <v>5</v>
      </c>
      <c r="C19" s="65" t="s">
        <v>8</v>
      </c>
      <c r="D19" s="74">
        <v>10</v>
      </c>
      <c r="E19" s="66"/>
      <c r="F19" s="66"/>
      <c r="G19" s="66"/>
      <c r="H19" s="66"/>
      <c r="I19" s="90"/>
    </row>
    <row r="20" spans="2:9" s="48" customFormat="1" ht="133.5" customHeight="1" thickBot="1" x14ac:dyDescent="0.3">
      <c r="B20" s="83">
        <v>5.0999999999999996</v>
      </c>
      <c r="C20" s="55" t="s">
        <v>60</v>
      </c>
      <c r="D20" s="88">
        <v>10</v>
      </c>
      <c r="E20" s="63" t="s">
        <v>181</v>
      </c>
      <c r="F20" s="63" t="s">
        <v>180</v>
      </c>
      <c r="G20" s="63" t="s">
        <v>82</v>
      </c>
      <c r="H20" s="59">
        <v>10</v>
      </c>
      <c r="I20" s="96"/>
    </row>
    <row r="21" spans="2:9" ht="50.25" customHeight="1" x14ac:dyDescent="0.25">
      <c r="D21" s="75">
        <f>D19+D17+D14+D8+D3</f>
        <v>100</v>
      </c>
      <c r="G21" s="47" t="s">
        <v>64</v>
      </c>
      <c r="H21" s="47">
        <f>SUM(H4:H20)</f>
        <v>10</v>
      </c>
    </row>
    <row r="22" spans="2:9" ht="15" customHeight="1" x14ac:dyDescent="0.25"/>
    <row r="23" spans="2:9" ht="15" customHeight="1" x14ac:dyDescent="0.25"/>
    <row r="24" spans="2:9" ht="15" customHeight="1" x14ac:dyDescent="0.25"/>
  </sheetData>
  <pageMargins left="0.25" right="0.25" top="0.75" bottom="0.75" header="0.3" footer="0.3"/>
  <pageSetup paperSize="8" scale="49" fitToHeight="0" orientation="portrait" horizontalDpi="300" verticalDpi="300" r:id="rId1"/>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600-000000000000}">
          <x14:formula1>
            <xm:f>Sheet2!$B$2:$B$5</xm:f>
          </x14:formula1>
          <xm:sqref>H5</xm:sqref>
        </x14:dataValidation>
        <x14:dataValidation type="list" allowBlank="1" showInputMessage="1" showErrorMessage="1" xr:uid="{00000000-0002-0000-0600-000001000000}">
          <x14:formula1>
            <xm:f>Sheet2!$C$2:$C$4</xm:f>
          </x14:formula1>
          <xm:sqref>H6</xm:sqref>
        </x14:dataValidation>
        <x14:dataValidation type="list" allowBlank="1" showInputMessage="1" showErrorMessage="1" xr:uid="{00000000-0002-0000-0600-000002000000}">
          <x14:formula1>
            <xm:f>Sheet2!$D$2:$D$5</xm:f>
          </x14:formula1>
          <xm:sqref>H7</xm:sqref>
        </x14:dataValidation>
        <x14:dataValidation type="list" allowBlank="1" showInputMessage="1" showErrorMessage="1" xr:uid="{00000000-0002-0000-0600-000003000000}">
          <x14:formula1>
            <xm:f>Sheet2!$E$2:$E$4</xm:f>
          </x14:formula1>
          <xm:sqref>H9</xm:sqref>
        </x14:dataValidation>
        <x14:dataValidation type="list" allowBlank="1" showInputMessage="1" showErrorMessage="1" xr:uid="{00000000-0002-0000-0600-000004000000}">
          <x14:formula1>
            <xm:f>Sheet2!$F$2:$F$4</xm:f>
          </x14:formula1>
          <xm:sqref>H10</xm:sqref>
        </x14:dataValidation>
        <x14:dataValidation type="list" allowBlank="1" showInputMessage="1" showErrorMessage="1" xr:uid="{00000000-0002-0000-0600-000005000000}">
          <x14:formula1>
            <xm:f>Sheet2!$G$2:$G$5</xm:f>
          </x14:formula1>
          <xm:sqref>H11</xm:sqref>
        </x14:dataValidation>
        <x14:dataValidation type="list" allowBlank="1" showInputMessage="1" showErrorMessage="1" xr:uid="{00000000-0002-0000-0600-000006000000}">
          <x14:formula1>
            <xm:f>Sheet2!$H$2:$H$4</xm:f>
          </x14:formula1>
          <xm:sqref>H12</xm:sqref>
        </x14:dataValidation>
        <x14:dataValidation type="list" allowBlank="1" showInputMessage="1" showErrorMessage="1" xr:uid="{00000000-0002-0000-0600-000007000000}">
          <x14:formula1>
            <xm:f>Sheet2!$I$2:$I$5</xm:f>
          </x14:formula1>
          <xm:sqref>H13</xm:sqref>
        </x14:dataValidation>
        <x14:dataValidation type="list" allowBlank="1" showInputMessage="1" showErrorMessage="1" xr:uid="{00000000-0002-0000-0600-000008000000}">
          <x14:formula1>
            <xm:f>Sheet2!$J$2:$J$5</xm:f>
          </x14:formula1>
          <xm:sqref>H15</xm:sqref>
        </x14:dataValidation>
        <x14:dataValidation type="list" allowBlank="1" showInputMessage="1" showErrorMessage="1" xr:uid="{00000000-0002-0000-0600-000009000000}">
          <x14:formula1>
            <xm:f>Sheet2!$L$2:$L$5</xm:f>
          </x14:formula1>
          <xm:sqref>H18</xm:sqref>
        </x14:dataValidation>
        <x14:dataValidation type="list" allowBlank="1" showInputMessage="1" showErrorMessage="1" xr:uid="{00000000-0002-0000-0600-00000A000000}">
          <x14:formula1>
            <xm:f>Sheet2!$M$2:$M$5</xm:f>
          </x14:formula1>
          <xm:sqref>H20</xm:sqref>
        </x14:dataValidation>
        <x14:dataValidation type="list" allowBlank="1" showInputMessage="1" showErrorMessage="1" xr:uid="{00000000-0002-0000-0600-00000B000000}">
          <x14:formula1>
            <xm:f>Sheet2!$A$2:$A$3</xm:f>
          </x14:formula1>
          <xm:sqref>H4</xm:sqref>
        </x14:dataValidation>
        <x14:dataValidation type="list" allowBlank="1" showInputMessage="1" showErrorMessage="1" xr:uid="{00000000-0002-0000-0600-00000C000000}">
          <x14:formula1>
            <xm:f>Sheet2!$K$2:$K$7</xm:f>
          </x14:formula1>
          <xm:sqref>H16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B375E-E609-4740-B114-F5CF5C771494}">
  <dimension ref="A1:D21"/>
  <sheetViews>
    <sheetView workbookViewId="0">
      <selection activeCell="C4" sqref="C4"/>
    </sheetView>
  </sheetViews>
  <sheetFormatPr defaultRowHeight="15" x14ac:dyDescent="0.25"/>
  <cols>
    <col min="2" max="2" width="66.28515625" customWidth="1"/>
    <col min="3" max="3" width="57.7109375" customWidth="1"/>
    <col min="4" max="4" width="19.7109375" customWidth="1"/>
    <col min="5" max="5" width="29.85546875" customWidth="1"/>
  </cols>
  <sheetData>
    <row r="1" spans="1:4" x14ac:dyDescent="0.25">
      <c r="A1">
        <v>1</v>
      </c>
      <c r="B1" s="108" t="s">
        <v>492</v>
      </c>
    </row>
    <row r="2" spans="1:4" ht="15.75" x14ac:dyDescent="0.25">
      <c r="A2" s="374" t="s">
        <v>493</v>
      </c>
      <c r="B2" s="374" t="s">
        <v>494</v>
      </c>
      <c r="C2" s="374" t="s">
        <v>495</v>
      </c>
      <c r="D2" s="374" t="s">
        <v>63</v>
      </c>
    </row>
    <row r="3" spans="1:4" ht="105" x14ac:dyDescent="0.25">
      <c r="A3" s="375" t="s">
        <v>496</v>
      </c>
      <c r="B3" s="376" t="s">
        <v>439</v>
      </c>
      <c r="C3" s="130" t="s">
        <v>497</v>
      </c>
      <c r="D3" s="107">
        <v>12</v>
      </c>
    </row>
    <row r="4" spans="1:4" ht="165" x14ac:dyDescent="0.25">
      <c r="A4" s="375">
        <v>1.2</v>
      </c>
      <c r="B4" s="376" t="s">
        <v>440</v>
      </c>
      <c r="C4" s="130" t="s">
        <v>485</v>
      </c>
      <c r="D4" s="107">
        <v>12</v>
      </c>
    </row>
    <row r="5" spans="1:4" ht="75" x14ac:dyDescent="0.25">
      <c r="A5" s="107">
        <v>1.3</v>
      </c>
      <c r="B5" s="106" t="s">
        <v>441</v>
      </c>
      <c r="C5" s="130" t="s">
        <v>486</v>
      </c>
      <c r="D5" s="107">
        <v>6</v>
      </c>
    </row>
    <row r="6" spans="1:4" x14ac:dyDescent="0.25">
      <c r="C6" s="128"/>
      <c r="D6" s="377">
        <f>SUM(D3:D5)</f>
        <v>30</v>
      </c>
    </row>
    <row r="7" spans="1:4" x14ac:dyDescent="0.25">
      <c r="A7">
        <v>2</v>
      </c>
      <c r="B7" s="108" t="s">
        <v>453</v>
      </c>
      <c r="C7" s="128"/>
      <c r="D7" s="15"/>
    </row>
    <row r="8" spans="1:4" ht="15.75" x14ac:dyDescent="0.25">
      <c r="A8" s="106">
        <v>2.1</v>
      </c>
      <c r="B8" s="376" t="s">
        <v>442</v>
      </c>
      <c r="C8" s="106"/>
      <c r="D8" s="107">
        <v>1</v>
      </c>
    </row>
    <row r="9" spans="1:4" ht="15.75" x14ac:dyDescent="0.25">
      <c r="A9" s="106">
        <v>2.2000000000000002</v>
      </c>
      <c r="B9" s="376" t="s">
        <v>443</v>
      </c>
      <c r="C9" s="106"/>
      <c r="D9" s="107">
        <v>1</v>
      </c>
    </row>
    <row r="10" spans="1:4" ht="15.75" x14ac:dyDescent="0.25">
      <c r="A10" s="106">
        <v>2.2999999999999998</v>
      </c>
      <c r="B10" s="376" t="s">
        <v>444</v>
      </c>
      <c r="C10" s="106"/>
      <c r="D10" s="107">
        <v>1</v>
      </c>
    </row>
    <row r="11" spans="1:4" ht="15.75" x14ac:dyDescent="0.25">
      <c r="A11" s="106">
        <v>2.4</v>
      </c>
      <c r="B11" s="376" t="s">
        <v>445</v>
      </c>
      <c r="C11" s="106"/>
      <c r="D11" s="107">
        <v>1</v>
      </c>
    </row>
    <row r="12" spans="1:4" ht="15.75" x14ac:dyDescent="0.25">
      <c r="A12" s="106">
        <v>2.5</v>
      </c>
      <c r="B12" s="376" t="s">
        <v>446</v>
      </c>
      <c r="C12" s="106"/>
      <c r="D12" s="107">
        <v>1</v>
      </c>
    </row>
    <row r="13" spans="1:4" ht="15.75" x14ac:dyDescent="0.25">
      <c r="A13" s="106">
        <v>2.6</v>
      </c>
      <c r="B13" s="376" t="s">
        <v>447</v>
      </c>
      <c r="C13" s="106"/>
      <c r="D13" s="107">
        <v>1</v>
      </c>
    </row>
    <row r="14" spans="1:4" ht="15.75" x14ac:dyDescent="0.25">
      <c r="A14" s="106">
        <v>2.7</v>
      </c>
      <c r="B14" s="376" t="s">
        <v>448</v>
      </c>
      <c r="C14" s="106"/>
      <c r="D14" s="107">
        <v>1</v>
      </c>
    </row>
    <row r="15" spans="1:4" ht="15.75" x14ac:dyDescent="0.25">
      <c r="A15" s="106">
        <v>2.8</v>
      </c>
      <c r="B15" s="376" t="s">
        <v>449</v>
      </c>
      <c r="C15" s="106"/>
      <c r="D15" s="107">
        <v>1</v>
      </c>
    </row>
    <row r="16" spans="1:4" ht="15.75" x14ac:dyDescent="0.25">
      <c r="A16" s="106">
        <v>2.9</v>
      </c>
      <c r="B16" s="376" t="s">
        <v>450</v>
      </c>
      <c r="C16" s="106"/>
      <c r="D16" s="107">
        <v>1</v>
      </c>
    </row>
    <row r="17" spans="1:4" x14ac:dyDescent="0.25">
      <c r="A17" s="106"/>
      <c r="B17" s="106"/>
      <c r="C17" s="106"/>
      <c r="D17" s="107">
        <v>1</v>
      </c>
    </row>
    <row r="18" spans="1:4" ht="15" customHeight="1" x14ac:dyDescent="0.25">
      <c r="D18" s="378">
        <f>SUM(D8:D17)</f>
        <v>10</v>
      </c>
    </row>
    <row r="19" spans="1:4" x14ac:dyDescent="0.25">
      <c r="D19" s="379"/>
    </row>
    <row r="20" spans="1:4" ht="15" customHeight="1" x14ac:dyDescent="0.25">
      <c r="D20" s="379"/>
    </row>
    <row r="21" spans="1:4" x14ac:dyDescent="0.25">
      <c r="D21"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vt:i4>
      </vt:variant>
    </vt:vector>
  </HeadingPairs>
  <TitlesOfParts>
    <vt:vector size="14" baseType="lpstr">
      <vt:lpstr>Scorecard</vt:lpstr>
      <vt:lpstr>Info</vt:lpstr>
      <vt:lpstr>Technical evaluation - Executiv</vt:lpstr>
      <vt:lpstr>Tech Evaluation (Anom)</vt:lpstr>
      <vt:lpstr>Tech Scorecard</vt:lpstr>
      <vt:lpstr>Sheet1</vt:lpstr>
      <vt:lpstr> Case study - Executive</vt:lpstr>
      <vt:lpstr>Scorecard.</vt:lpstr>
      <vt:lpstr>Presentation Criteria</vt:lpstr>
      <vt:lpstr>Sheet2</vt:lpstr>
      <vt:lpstr>Sheet4</vt:lpstr>
      <vt:lpstr>Guideline for presentation-Exec</vt:lpstr>
      <vt:lpstr>'Technical evaluation - Executiv'!_Toc111014991</vt:lpstr>
      <vt:lpstr>'Technical evaluation - Executiv'!_Toc111014997</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Taumang Talane</dc:creator>
  <cp:lastModifiedBy>Siseko Lande</cp:lastModifiedBy>
  <cp:lastPrinted>2018-02-22T09:10:15Z</cp:lastPrinted>
  <dcterms:created xsi:type="dcterms:W3CDTF">2013-04-25T09:06:30Z</dcterms:created>
  <dcterms:modified xsi:type="dcterms:W3CDTF">2022-11-04T08:56:19Z</dcterms:modified>
</cp:coreProperties>
</file>